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21BE1E30-0BA6-432F-B392-0E07FAE42A5B}" xr6:coauthVersionLast="47" xr6:coauthVersionMax="47" xr10:uidLastSave="{00000000-0000-0000-0000-000000000000}"/>
  <bookViews>
    <workbookView xWindow="-108" yWindow="-108" windowWidth="23256" windowHeight="12576" xr2:uid="{40A5C15A-09AF-2942-A99E-582CB5C42EBA}"/>
  </bookViews>
  <sheets>
    <sheet name="OCTUBR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7" i="1" l="1"/>
  <c r="M77" i="1"/>
  <c r="P76" i="1"/>
  <c r="M76" i="1"/>
  <c r="P75" i="1"/>
  <c r="M75" i="1"/>
  <c r="P74" i="1"/>
  <c r="M74" i="1"/>
  <c r="P73" i="1"/>
  <c r="M73" i="1"/>
  <c r="P72" i="1"/>
  <c r="M72" i="1"/>
  <c r="P71" i="1"/>
  <c r="M71" i="1"/>
  <c r="P70" i="1"/>
  <c r="M70" i="1"/>
  <c r="P69" i="1"/>
  <c r="M69" i="1"/>
  <c r="P68" i="1"/>
  <c r="M68" i="1"/>
  <c r="P67" i="1"/>
  <c r="M67" i="1"/>
  <c r="P66" i="1"/>
  <c r="M66" i="1"/>
  <c r="P65" i="1"/>
  <c r="M65" i="1"/>
  <c r="P64" i="1"/>
  <c r="M64" i="1"/>
  <c r="P63" i="1"/>
  <c r="M63" i="1"/>
  <c r="P62" i="1"/>
  <c r="M62" i="1"/>
  <c r="P61" i="1"/>
  <c r="M61" i="1"/>
  <c r="P60" i="1"/>
  <c r="M60" i="1"/>
  <c r="P59" i="1"/>
  <c r="M59" i="1"/>
  <c r="P58" i="1"/>
  <c r="M58" i="1"/>
  <c r="P57" i="1"/>
  <c r="M57" i="1"/>
  <c r="P56" i="1"/>
  <c r="M56" i="1"/>
  <c r="P55" i="1"/>
  <c r="M55" i="1"/>
  <c r="P54" i="1"/>
  <c r="M54" i="1"/>
  <c r="P53" i="1"/>
  <c r="M53" i="1"/>
  <c r="P52" i="1"/>
  <c r="M52" i="1"/>
  <c r="P51" i="1"/>
  <c r="M51" i="1"/>
  <c r="P50" i="1"/>
  <c r="M50" i="1"/>
  <c r="P49" i="1"/>
  <c r="M49" i="1"/>
  <c r="P48" i="1"/>
  <c r="M48" i="1"/>
  <c r="P47" i="1"/>
  <c r="M47" i="1"/>
  <c r="P46" i="1"/>
  <c r="M46" i="1"/>
  <c r="P45" i="1"/>
  <c r="M45" i="1"/>
  <c r="P44" i="1"/>
  <c r="M44" i="1"/>
  <c r="P43" i="1"/>
  <c r="M43" i="1"/>
  <c r="P42" i="1"/>
  <c r="M42" i="1"/>
  <c r="P41" i="1"/>
  <c r="M41" i="1"/>
  <c r="P40" i="1"/>
  <c r="M40" i="1"/>
  <c r="P39" i="1"/>
  <c r="M39" i="1"/>
  <c r="P38" i="1"/>
  <c r="M38" i="1"/>
  <c r="P37" i="1"/>
  <c r="M37" i="1"/>
  <c r="P36" i="1"/>
  <c r="M36" i="1"/>
  <c r="P35" i="1"/>
  <c r="M35" i="1"/>
  <c r="P34" i="1"/>
  <c r="M34" i="1"/>
  <c r="P33" i="1"/>
  <c r="M33" i="1"/>
  <c r="P32" i="1"/>
  <c r="M32" i="1"/>
  <c r="P31" i="1"/>
  <c r="M31" i="1"/>
  <c r="P30" i="1"/>
  <c r="M30" i="1"/>
  <c r="P29" i="1"/>
  <c r="M29" i="1"/>
  <c r="P28" i="1"/>
  <c r="M28" i="1"/>
  <c r="P27" i="1"/>
  <c r="M27" i="1"/>
  <c r="P26" i="1"/>
  <c r="M26" i="1"/>
  <c r="P25" i="1"/>
  <c r="M25" i="1"/>
  <c r="P24" i="1"/>
  <c r="M24" i="1"/>
  <c r="P23" i="1"/>
  <c r="M23" i="1"/>
  <c r="P22" i="1"/>
  <c r="M22" i="1"/>
  <c r="P21" i="1"/>
  <c r="M21" i="1"/>
  <c r="P20" i="1"/>
  <c r="M20" i="1"/>
  <c r="P19" i="1"/>
  <c r="M19" i="1"/>
  <c r="P18" i="1"/>
  <c r="M18" i="1"/>
  <c r="P17" i="1"/>
  <c r="M17" i="1"/>
  <c r="P16" i="1"/>
  <c r="M16" i="1"/>
  <c r="P15" i="1"/>
  <c r="M15" i="1"/>
  <c r="P14" i="1"/>
  <c r="M14" i="1"/>
  <c r="P13" i="1"/>
  <c r="M13" i="1"/>
  <c r="P12" i="1"/>
  <c r="M12" i="1"/>
  <c r="P11" i="1"/>
  <c r="M11" i="1"/>
  <c r="P10" i="1"/>
  <c r="M10" i="1"/>
  <c r="P105" i="1"/>
  <c r="M105" i="1"/>
  <c r="P104" i="1"/>
  <c r="M104" i="1"/>
  <c r="P103" i="1"/>
  <c r="M103" i="1"/>
  <c r="P102" i="1"/>
  <c r="M102" i="1"/>
  <c r="P101" i="1"/>
  <c r="M101" i="1"/>
  <c r="P100" i="1"/>
  <c r="M100" i="1"/>
  <c r="P99" i="1"/>
  <c r="M99" i="1"/>
  <c r="P98" i="1"/>
  <c r="M98" i="1"/>
  <c r="P97" i="1"/>
  <c r="M97" i="1"/>
  <c r="P96" i="1"/>
  <c r="M96" i="1"/>
  <c r="P95" i="1"/>
  <c r="M95" i="1"/>
  <c r="P94" i="1"/>
  <c r="M94" i="1"/>
  <c r="P93" i="1"/>
  <c r="M93" i="1"/>
  <c r="P92" i="1"/>
  <c r="M92" i="1"/>
  <c r="P91" i="1"/>
  <c r="M91" i="1"/>
  <c r="P90" i="1"/>
  <c r="M90" i="1"/>
  <c r="P89" i="1"/>
  <c r="M89" i="1"/>
  <c r="P88" i="1"/>
  <c r="M88" i="1"/>
  <c r="P87" i="1"/>
  <c r="M87" i="1"/>
  <c r="P86" i="1"/>
  <c r="M86" i="1"/>
  <c r="P85" i="1"/>
  <c r="M85" i="1"/>
  <c r="P84" i="1"/>
  <c r="M84" i="1"/>
  <c r="P83" i="1"/>
  <c r="M83" i="1"/>
  <c r="P82" i="1"/>
  <c r="M82" i="1"/>
  <c r="P81" i="1"/>
  <c r="M81" i="1"/>
  <c r="P80" i="1"/>
  <c r="M80" i="1"/>
  <c r="P79" i="1"/>
  <c r="M79" i="1"/>
  <c r="P78" i="1"/>
  <c r="M78" i="1"/>
</calcChain>
</file>

<file path=xl/sharedStrings.xml><?xml version="1.0" encoding="utf-8"?>
<sst xmlns="http://schemas.openxmlformats.org/spreadsheetml/2006/main" count="872" uniqueCount="347">
  <si>
    <t xml:space="preserve">INFORMACIÓN CONTRATACIÓN MENSUAL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</si>
  <si>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</si>
  <si>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</si>
  <si>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</si>
  <si>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</si>
  <si>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</si>
  <si>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</si>
  <si>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</si>
  <si>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</si>
  <si>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</si>
  <si>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</si>
  <si>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</si>
  <si>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</si>
  <si>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</si>
  <si>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</si>
  <si>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</si>
  <si>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Pregunta 12.  DILIGENCIE EL NOMBRE DEL ALCALDE LOCAL  que SUSCRIBIÓ  Y FIRMÓ  este CONTRATO EN LA PRESENTE VIGENCIA </t>
  </si>
  <si>
    <t xml:space="preserve">TEUSAQUILLO </t>
  </si>
  <si>
    <t>EJECUCIÓN</t>
  </si>
  <si>
    <t xml:space="preserve">MARÍA ANGELICA GONZALEZ RUSSI </t>
  </si>
  <si>
    <t>PRESTAR SERVICIOS PROFESIONALES PARA REALIZAR EL APOYO A LA SUPERVISIÓN Y FORMULACIÓN DEL PROYECTO DE INVERSIÓN 2680 TEUSAQUILLO MI CASA Y DEMÁS ACTIVIDADES REQUERIDAS EN EL MARCO DEL PLAN DE DESARROLLO LOCAL 2025-2028.</t>
  </si>
  <si>
    <t>https://community.secop.gov.co/Public/Tendering/OpportunityDetail/Index?noticeUID=CO1.NTC.8663420&amp;isFromPublicArea=True&amp;isModal=False</t>
  </si>
  <si>
    <t xml:space="preserve">CONTRATOS CON INICIO EN OCTUBRE </t>
  </si>
  <si>
    <t xml:space="preserve">LINK SECOP </t>
  </si>
  <si>
    <t>381-2025 CPS P (141824)</t>
  </si>
  <si>
    <t>382-2025 CPS-P (140990)</t>
  </si>
  <si>
    <t>387-2025 CPS P (142635)</t>
  </si>
  <si>
    <t>388-2025 CPS-P (142658)</t>
  </si>
  <si>
    <t>389-2025 CPS-P (142656)</t>
  </si>
  <si>
    <t>391-2025 CPS-P (142651)</t>
  </si>
  <si>
    <t>392-2025 CPS-P (142651)</t>
  </si>
  <si>
    <t>396-2025 CPS-P (142644)</t>
  </si>
  <si>
    <t>397-2025 CPS-P (142644)</t>
  </si>
  <si>
    <t>398-2025 CPS-P (142644)</t>
  </si>
  <si>
    <t>409-2025 CPS P (142651)</t>
  </si>
  <si>
    <t>417-2025 CPS-AG (142654)</t>
  </si>
  <si>
    <t>430-2025 CPS-P (142656)</t>
  </si>
  <si>
    <t>432-2025 CPS-P (142651)</t>
  </si>
  <si>
    <t>433-2025 CPS-P (142651)</t>
  </si>
  <si>
    <t>434-2025 CPS-P (142673)</t>
  </si>
  <si>
    <t>435-2025 CPS-P (142656)</t>
  </si>
  <si>
    <t>436-2025 CPS-P (142651)</t>
  </si>
  <si>
    <t>437-2025 CPS-AG (142694)</t>
  </si>
  <si>
    <t>438-2025 CPS-P (142660)</t>
  </si>
  <si>
    <t>439-2025 CPS-P (142644)</t>
  </si>
  <si>
    <t>440-2025 CPS-AG (142079)</t>
  </si>
  <si>
    <t>441-2025 CPS-AG (142822)</t>
  </si>
  <si>
    <t>442-2025 CPS P (142683)</t>
  </si>
  <si>
    <t>443-2025 CPS AG (142806)</t>
  </si>
  <si>
    <t>444-2025 CPS P (142805)</t>
  </si>
  <si>
    <t>445-2025 CPS-P (142807)</t>
  </si>
  <si>
    <t>447-2025 CPS-P (142809)</t>
  </si>
  <si>
    <t>448-2025 CPS-P (142651)</t>
  </si>
  <si>
    <t>449-2025 CPS-P (143038)</t>
  </si>
  <si>
    <t>450-2025 CPS-AG (142689)</t>
  </si>
  <si>
    <t>451-2025 CPS-AG (142677)</t>
  </si>
  <si>
    <t>452-2025 CPS-AG (143040)</t>
  </si>
  <si>
    <t>453-2025 CPS-AG (142691)</t>
  </si>
  <si>
    <t>454-2025 CPS-AG (142654)</t>
  </si>
  <si>
    <t>455-2025 CPS-P (140984)</t>
  </si>
  <si>
    <t>456-2025 CPS-AG (142637)</t>
  </si>
  <si>
    <t>457-2025 CPS-P (142673)</t>
  </si>
  <si>
    <t>458-2025 CPS-P (142656)</t>
  </si>
  <si>
    <t>459-2025 CPS-P (142945)</t>
  </si>
  <si>
    <t>461-2025 CPS-P (138351)</t>
  </si>
  <si>
    <t>463-2025 CPS-AG (142079)</t>
  </si>
  <si>
    <t>465-2025 CPS-P (142696)</t>
  </si>
  <si>
    <t>466-2025 CPS-AG (142810)</t>
  </si>
  <si>
    <t>467-2025 CPS AG (142637)</t>
  </si>
  <si>
    <t>468-2025 CPS-P (141457)</t>
  </si>
  <si>
    <t>469-2025 CPS-P (142081)</t>
  </si>
  <si>
    <t>470-2025 CPS P (142850)</t>
  </si>
  <si>
    <t>471-2025 CPS-AG (142654)</t>
  </si>
  <si>
    <t>472-2025 CPS-AG (143040)</t>
  </si>
  <si>
    <t>473-2025 CPS-AG (143040)</t>
  </si>
  <si>
    <t>475-2025 CPS-AG (142231)</t>
  </si>
  <si>
    <t>476-2025 CPS-AG (142912)</t>
  </si>
  <si>
    <t>477-2025 CPS-P (142844)</t>
  </si>
  <si>
    <t>478-2025 CPS-AG (142812)</t>
  </si>
  <si>
    <t>479-2025 CPS-P (142828)</t>
  </si>
  <si>
    <t>481-2025 CPS-AG (142813)</t>
  </si>
  <si>
    <t>482-2025 CPS-AG (142816)</t>
  </si>
  <si>
    <t>483-2025 CPS-P (142656)</t>
  </si>
  <si>
    <t>485-2025 CPS-AG (142915)</t>
  </si>
  <si>
    <t>486-2025 CPS-P (142856)</t>
  </si>
  <si>
    <t>487-2025 CPS-P (142839)</t>
  </si>
  <si>
    <t>488-2025 CPS-P (142818)</t>
  </si>
  <si>
    <t>489-2025 CPS-P (142819)</t>
  </si>
  <si>
    <t>490-2025 CPS P (142847)</t>
  </si>
  <si>
    <t>491-2025 CPS AG (142637)</t>
  </si>
  <si>
    <t>492-2025 CPS-P (142817)</t>
  </si>
  <si>
    <t>493-2025 CPS-P (142842)</t>
  </si>
  <si>
    <t>494-2025 CPS-AG (142832)</t>
  </si>
  <si>
    <t>495-2025 CPS-P (142658)</t>
  </si>
  <si>
    <t>496-2025 CPS-P (142815)</t>
  </si>
  <si>
    <t>497-2025 CPS-AG (142920)</t>
  </si>
  <si>
    <t>498-2025 CPS-P (142854)</t>
  </si>
  <si>
    <t>499-2025 CPS-AG (142953)</t>
  </si>
  <si>
    <t>500-2025 CPS AG (142833)</t>
  </si>
  <si>
    <t>501-2025 CPS-P (142853)</t>
  </si>
  <si>
    <t>502-2025 CPS-P (142811)</t>
  </si>
  <si>
    <t>503-2025 CPS-AG (142825)</t>
  </si>
  <si>
    <t>504-2025 CPS-AG (142827)</t>
  </si>
  <si>
    <t>505-2025 CPS-P (143354)</t>
  </si>
  <si>
    <t>508-2025 CPS-P (142831)</t>
  </si>
  <si>
    <t>510-2025 CPS-AG (142851)</t>
  </si>
  <si>
    <t>511-2025 CPS-P (143353)</t>
  </si>
  <si>
    <t>513-2025 CPS-P (143567)</t>
  </si>
  <si>
    <t>524-2025 CPS-P (143975)</t>
  </si>
  <si>
    <t>PRESTACION DE SERVICIOS</t>
  </si>
  <si>
    <t>PROFESIONALES</t>
  </si>
  <si>
    <t xml:space="preserve">PRESTACION DE SERVICIOS </t>
  </si>
  <si>
    <t xml:space="preserve">APOYO </t>
  </si>
  <si>
    <t>PRESTAR SERVICIOS PROFESIONALES PARA REALIZAR EL APOYO A LA SUPERVISIÓN Y FORMULACIÓN DEL PROYECTO 2785 TEUSAQUILLO IMPULSA Y EMPRENDE TEJIDO EMPRESARIAL Y DEMÁS ACTIVIDADES REQUERIDAS EN EL MARCO DEL PLAN DE DESARROLLO LOCAL 2025- 2025.</t>
  </si>
  <si>
    <t>Prestar servicios profesionales para realizar el apoyo a la supervisión formulación y divulgación de contenido del proyecto de inversión 2754 Teusaquillo saludable y con bienestar y demás actividades requeridas en el marco del plan de desarrollo local 2025-2028.</t>
  </si>
  <si>
    <t>PRESTAR SERVICIOS PROFESIONALES JURIDICOS PARA ADELANTAR Y DESARROLLAR LOS TRAMITES CONTRACTUALES EN SUS DIFERENTES ETAPAS PARA EL FONDO DE DESARROLLO LOCAL DE TEUSAQUILLO.</t>
  </si>
  <si>
    <t xml:space="preserve">PRESTAR SERVICIOS PROFESIONALES EN LAS ACTIVIDADES DE PROYECCCIÓN Y ELABORACIÓN DE ESTUDIOS PREVIOS, SEGUIMIENTO, ACTUALIZACIÓN, SUPERVISION Y LIQUIDACIÓN DE LOS CONTRATOS QUE SE FINANCIAN CON LOS RUBROS DE FUNCIONAMIENTO Y DEL PROYECTO 2664. </t>
  </si>
  <si>
    <t>PRESTAR SERVICIOS PROFESIONALES PARA BRINDAR APOYO EN LOS PROCESOS A CARGO DEL ÁREA DE GESTIÓN POLICIVA Y/O DE LAS INSPECCIONES DE POLICÍA ADSCRITAS A LA ALCALDÍA LOCAL DE TEUSAQUILLO</t>
  </si>
  <si>
    <t>PRESTAR SERVICIOS PROFESIONALES PARA APOYAR JURÍDICAMENTE LA EJECUCIÓN DE LAS ACCIONES REQUERIDAS PARA EL TRÁMITE E IMPULSO PROCESAL DE LAS ACTUACIONES CONTRAVENCIONALES Y/O QUERELLAS QUE CURSEN EN LAS INSPECCIONES DE POLICÍA DE LA LOCALIDAD.</t>
  </si>
  <si>
    <t>PRESTAR SERVICIOS PROFESIONALES PARA APOYAR JURÍDICAMENTE LA EJECUCIÓN DE LAS ACCIONES REQUERIDAS PARA LA DEPURACIÓN DE LAS ACTUACIONES ADMINISTRATIVAS QUE CURSAN EN LA ALCALDÍA LOCAL.</t>
  </si>
  <si>
    <t xml:space="preserve">APOYAR ADMINISTRATIVA Y ASISTENCIALMENTE A LAS INSPECCIONES DE POLICÍA DE LA LOCALIDAD </t>
  </si>
  <si>
    <t>PRESTAR SERVICIOS PROFESIONALES PARA BRINDAR APOYO EN LOS PROCESOS A CARGO DEL ÁREA DE GESTIÓN POLICIVA Y/O DE LAS INSPECCIONES DE POLICÍA ADSCRITAS A LA ALCALDÍA LOCAL DE TEUSAQUILLO.</t>
  </si>
  <si>
    <t>PRESTAR SUS SERVICIOS PROFESIONALES PARA EL APOYO TRANSVERSAL EN EL ÁREA DE GESTIÓN DEL DESARROLLO ADMINISTRATIVO Y FINANCIERO DE LA ALCALDÍA LOCAL DE TEUSAQUILLO.</t>
  </si>
  <si>
    <t xml:space="preserve">PRESTAR SERVICIOS DE APOYO A LA GESTIÓN PARA DESARROLLAR TAREAS OPERATIVAS, ASISTENCIALES, ADMINISTRATIVAS Y DE SEGUIMIENTO QUE REQUIERA EL ÁREA ADMINISTRATIVA Y FINANCIERA. </t>
  </si>
  <si>
    <t>PRESTAR SERVICIOS PROFESIONALES PARA COORDINAR, LIDERAR Y ASESORAR LOS PLANES Y ESTRATEGIAS DE COMUNICACIÓN INTERNA Y EXTERNA PARA LA DIVULGACIÓN DE LOS PROGRAMAS, PROYECTOS Y ACTIVIDADES DE LA ALCALDÍA LOCAL.</t>
  </si>
  <si>
    <t>PRESTAR SERVICIOS DE APOYO A LA GESTION PARA REALIZAR LAS ACTIVIDADES DERIVADAS DE LA INICIATIVA ¿TEUSACA DIGITAL¿ PRIORIZADA DEL MECANISMO DE PRESUPUESTOS PARTICIPATIVOS EN EL MARCO DEL PROYECCTO 2665 TEUSAQUILLO PARTICIPA EN COMUNIDAD</t>
  </si>
  <si>
    <t>PRESTAR SERVICIOS DE APOYO A LA GESTIÓN DESARROLLANDO ACTIVIDADES ADMINISTRATIVAS, LOGÍSTICAS Y OPERATIVAS RELACIONADAS CON EL SEGUIMIENTO DE LOS PROCESOS DEL ÁREA DE GESTIÓN DEL DESARROLLO ADMINISTRATIVO Y FINANCIERO</t>
  </si>
  <si>
    <t>PRESTAR SERVICIOS PROFESIONALES PARA ELABORAR LOS ESTUDIOS PREVIOS, SEGUIMIENTO, ACTUALIZACIÓN, APOYO A LA SUPERVISION Y LIQUIDACIÓN DE LOS CONTRATOS QUE SE FINANCIAN A TRAVES DE LOS RUBROS DE FUNCIONAMIENTO Y DEL PROYECTO 2664.</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</si>
  <si>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</si>
  <si>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</si>
  <si>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PROFESIONALES TRANSVERSALES EN AL ÁREA DE GESTIÓN DEL DESARROLLO ADMINISTRATIVO Y FINANCIERO PARA LA ALCALDÍA LOCAL DE TEUSAQUILLO.</t>
  </si>
  <si>
    <t>PRESTAR SERVICIOS PROFESIONALES PARA LA ACTUALIZACIÓN, VERIFICACIÓN E IMPLEMENTACIÓN DEL SISTEMA DE INFORMACIÓN Y BASES DE DATOS CORRESPONDIENTE A LAS ACTIVIDADES PROPIAS DE LOS PROCESOS Y/O ACTUACIONES ADMINISTRATIVAS EFECTAUDAS POR LA ALCALDÍA</t>
  </si>
  <si>
    <t xml:space="preserve">PRESTAR SERVICIOS DE APOYO A LA GESTIÓN DESARROLLANDO ACTIVIDADES ADMINISTRATIVAS, LOGÍSTICAS Y OPERATIVAS RELACIONADAS CON EL SEGUIMIENTO DE LOS PROCESOS DEL ÁREA DE GESTIÓN DEL DESARROLLO ADMINISTRATIVO Y FINANCIERO. </t>
  </si>
  <si>
    <t>PRESTAR SERVICIOS TECNICOS DE APOYO A LA GESTIÓN ADMINISTRATIVA Y DE COMUNICACIONES A LA JUNTA ADMINISTRADORA LOCAL</t>
  </si>
  <si>
    <t xml:space="preserve">PRESTAR SERVICIOS ASISTENCIALES DE APOYO A LA GESTIÓN PARA REALIZAR TODAS LAS ACTIVIDADES OPERATIVAS Y ADMINISTRATIVAS RELACIONADAS CON ATENCIÓN Y GUÍA A LOS CIUDADANOS EN EL MARCO DEL PLAN DE DESARROLLO LOCAL 2025-2028. </t>
  </si>
  <si>
    <t>Prestar servicios profesionales para apoyar al (la) alcalde (sa) local en la promoción, articulación, acompañamiento y seguimiento para la atención y protección de los animales domésticos y silvestres de la localidad</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</si>
  <si>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</si>
  <si>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</si>
  <si>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PRESTAR SERVICIOS PROFESIONALES PARA LA FORMULACIÓN DEL PROYECTO DE INVERSIÓN 2462 TEUSAQUILLO COMPROMETIDA CON LA VIDA Y LOS DERECHOS DE LAS MUJERES, JUNTO AL  APOYO A LA SUPERVISIÓN Y DEMÁS ACTIVIDADES REQUERIDAS EN EL MARCO DEL PLAN DE DESARROLLO LOCAL 2025-2028.</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</si>
  <si>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</si>
  <si>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</si>
  <si>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</si>
  <si>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 xml:space="preserve">PRESTAR SERVICIOS PROFESIONALES PARA EJECUTAR LAS ACTIVIDADES NECESARIAS DE LA INICIATIVA ¿DALO POR HECHO, PARTICIPAR ES EL DERECHO¿ PRIORIZADA A TRÁVES DEL MECANISMO DE PRESUPUESTOS PARTICIPATIVOS EN EL MARCO DEL PROYECCTO 2665 TEUSAQUILLO PARTICIPA EN COMUNIDAD. </t>
  </si>
  <si>
    <t>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</si>
  <si>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PRESTAR SERVICIOS COMO INSTRUCTOR DE ACTIVIDAD FÍSICA PARA LA EJECUCIÓN PROYECTO 2323- TEUSAQUILLO RECREODEPORTIVA RECREACIÓN Y ACTIVIDAD FÍSICA Y DEMÁS ACTIVIDADES REQUERIDAS EN EL MARCO DEL PLAN DE DESARROLLO LOCAL 2025-2028.</t>
  </si>
  <si>
    <t>PRESTAR SERVICIOS DE APOYO A LA GESTIÓN EN EL ÁREA DE GESTIÓN POLICIVA, PARA EL APOYO EN LA PROYECCION, ELABORACIÓN Y/O CONSOLIDACIÓN DE REQUERIMIENTOS EMITIDOS POR LOS ENTES DE CONTROL Y ORGANISMOS POLÍTICOS EN LA ALCALDÍA LOCAL DE TEUSAQUILLO.</t>
  </si>
  <si>
    <t>PRESTAR SERVICIOS PROFESIONALES PARA GESTIONAR TODAS LAS ACTIVIDADES OPERATIVAS Y ADMINISTRATIVAS QUE SURJAN CON OCASIÓN DE LA ACTIVIDAD DE DIVULGACIÓN DE CONTENIDO EN EL MARCO DE LOS PROYECTOS DE INVERSION DEL FONDO DE DESARROLLO LOCAL DE TEUSAQUILLO.</t>
  </si>
  <si>
    <t>PRESTAR SERVICIOS DE APOYO A LA GESTIÓN EN EL ÁREA DE GESTIÓN POLICIVA, PARA LA ELABORACIÓN Y CONSOLIDACIÓN DE REQUERIMIENTOS EMITIDOS POR LOS ENTES DE CONTROL Y ORGANISMOS POLÍTICOS, ASI COMO EL APOYO EN LOS ASUNTOS DE INSPECCIÓN, VIGILANCIA Y CONTROL EN LA ALCALDÍA LOCAL DE TEUSAQUILLO.</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</si>
  <si>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</si>
  <si>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SERVICIOS DE APOYO ADMINISTRATIVO EN EL ACOMPAÑAMIENTO A LOS OPERATIVOS Y JORNADAS DE INSPECCIÓN VIGILANCIA Y CONTROL DE LA ALCALDÍA LOCAL DE TEUSAQUILLO.</t>
  </si>
  <si>
    <t>PRESTAR SERVICIOS DE APOYO A LA GESTIÓN EN ASUNTOS ADMINISTRATIVOS Y ASISTENCIALES QUE SE DESARROLLAN EN EL ÁREA DE GESTIÓN POLICIVA Y JURÍDICA Y LOS RELACIONADOS CON TEMAS DE PROPIEDAD HORIZONTAL DE LA ALCALDÍA LOCAL DE TEUSAQUILLO.</t>
  </si>
  <si>
    <t>PRESTAR SERVICIOS DE APOYO A LA GESTION PARA FORTALECER TRANSVERSALMENTE EL AREA DE GESTION ADMINISTRATIVA Y FINANCIERA, EN LAS ACTIVIDADES PROPIAS DEL AREA.</t>
  </si>
  <si>
    <t>PRESTAR SERVICIOS PROFESIONALES PARA LA GESTIÓN INTEGRAL DEL PROCESO DE COBRO PERSUASIVO DE ACREENCIAS A FAVOR DE LA ALCALDIA LOCAL DE TEUSAQUILLO PARA LOGRAR EL PAGO VOLUNTARIO DE LAS MISMAS Y SEGUIMIENTO AL COBRO COACTIVO.</t>
  </si>
  <si>
    <t>PRESTAR SERVICIOS PROFESIONALES EN EL TRÁMITE Y PROYECCIÓN DE LOS ASUNTOS JURÍDICOS DEL ÁREA DE GESTIÓN POLICIVA DEL FONDO DE DESARROLLO LOCAL DE TEUSAQUILLO.</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</si>
  <si>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</si>
  <si>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PRESTAR SERVICIOS PROFESIONALES AL ÁREA DE GESTIÓN DEL DESARROLLO ADMINISTRATIVA Y FINANCIERO PARA ADELANTAR LAS ACTIVIDADES REQUERIDAS EN EL MARCO DE LOS PROCESOS CONTRACTUALES Y SEGUIMIENTO FINANCIERO.</t>
  </si>
  <si>
    <t>PRESTAR SERVICIOS PROFESIONALES EN EL ÁREA DE GESTIÓN DEL DESARROLLO ADMINISTRATIVA Y FINANCIERA EN LO RELACIONADO CON LA ELABORACIÓN SEGUIMIENTO ANÁLISIS Y ADMINISTRACIÓN DEL PRESUPUESTO DEL FONDO DE DESARROLLO LOCAL DE TEUSAQUILLO.</t>
  </si>
  <si>
    <t>PRESTAR SERVICIOS PROFESIONALES EN EL ÁREA DE GESTIÓN DEL DESARROLLO ADMINISTRATIVA Y FINANCIERA EN LO RELACIONADO A LA ELABORACIÓN, SEGUIMIENTO, ANÁLISIS Y ADMINISTRACIÓN DEL PRESUPUESTO DEL FONDO DE DESARROLLO LOCAL DE TEUSAQUILLO.</t>
  </si>
  <si>
    <t xml:space="preserve">PRESTAR SERVICIOS PARA APOYAR Y DAR SOPORTE TÉCNICO AL ADMINISTRADOR Y USUARIO FINAL DE LA RED DE SISTEMAS Y TECNOLOGÍA E INFORMACIÓN DE LA ALCALDÍA LOCAL DE TEUSQUILLO. </t>
  </si>
  <si>
    <t>PRESTAR SERVICIOS PROFESIONALES PARA APOYAR JURÍDICAMENTE A LA JUNTA ADMINISTRADORA LOCAL CON EL FIN DE CONTRIBUIR AL ADECUADO CUMPLIMIENTO DE LAS ATRIBUCIONES A SU CARGO.</t>
  </si>
  <si>
    <t>PRESTAR SERVICIOS DE APOYO PARA LA EJECUCION DE LA INICIATIVA ¿42265-CONECTA TU CUERPO Y TU MENTE CON EL YOGA¿ PRIORIZADA A TRAVES DEL MECANISMO DE PRESUPUESTOS PARTICIPATIVOS EN EL MARCO DEL PROYECTO 2323 - TEUSAQUILLO RECREODEPORTIVA, RECREACIÓN Y ACTIVIDAD FÍSICA, Y DEMÁS ACTIVIDADES REQUERIDAS EN EL MARCO DEL PLAN DE DESARROLLO LOCAL 2025-2028.</t>
  </si>
  <si>
    <t>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</si>
  <si>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</si>
  <si>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PRESTAR SERVICIOS PROFESIONALES PARA APOYAR LA FORMULACIÓN, EJECUCIÓN, SEGUIMIENTO Y MEJORA CONTINUA DE LAS HERRAMIENTAS QUE CONFORMAN LA GESTIÓN AMBIENTAL INSTITUCIONAL DE LA ALCALDÍA LOCAL DE TEUSAQUILLO</t>
  </si>
  <si>
    <t>PRESTAR SERVICIOS COMO GESTOR DE CONVIVENCIA, PARA APOYAR LA ATENCIÓN DE AGLOMERACIONES, SEGURIDAD CIUDADANA, CONVIVENCIA Y PREVENCIÓN DE CONFLICTIVIDADES, ASÍ COMO, EN EL ACOMPAÑAMIENTO A LOS OPERATIVOS Y JORNADAS ENFASIS EN RECUPERACION DEL ESPACIO PUBLICO, EN LA LOCALIDAD DE TEUSAQUILLO.</t>
  </si>
  <si>
    <t>PRESTAR SERVICIOS DE APOYO A LA GESTIÓN EN EL TRÁMITE Y PROYECCIÓN DE LOS ASUNTOS JURÍDICOS DEL ÁREA DE GESTIÓN POLICIVA Y JURÍDICA DEL FONDO DE DESARROLLO LOCAL DE TEUSAQUILLO</t>
  </si>
  <si>
    <t xml:space="preserve">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 </t>
  </si>
  <si>
    <t>PRESTAR SERVICIOS DE APOYO A LA GESTION EN LAS ACTIVIDADES DERIVADAS DE LA EJECUCIÓN DE LA INICIATIVA DE PRESUPUESTOS PARTICIPATIVOS ¿39571-GUARDAPARQUES PARA EL PARKWAY¿ DEL PROYECTO DE INVERSIÓN 2354 TEUSAQUILLO ACTÚA CONTRA EL CAMBIO CLIMÁTICO.</t>
  </si>
  <si>
    <t>PRESTAR SERVICIOS PROFESIONALES COMO ADMINISTRADOR DE RED BRINDANDO ASISTENCIA Y SOPORTE TÉCNICO DE SOFTWARE Y HARDWARE EN LOS EQUIPOS Y PROGRAMAS QUE MANEJA LA ENTIDAD ASÍ COMO A LOS USUARIOS QUE DESARROLLEN SUS ACTIVIDADES EN LA ALCALDÍA LOCAL DE TEUSAQUILLO.</t>
  </si>
  <si>
    <t>PRESTAR SERVICIOS DE APOYO A LA GESTIÓN PARA REALIZAR TODAS LAS ACTIVIDADES OPERATIVAS Y ADMINISTRATIVAS RELACIONADAS CON LAS ACTIVIDADES REQUERIDAS EN EL MARCO DEL PLAN DE DESARROLLO LOCAL 2025-2028.</t>
  </si>
  <si>
    <t>PRESTAR SERVICIOS PROFESIONALES PARA LA FORMULACIÓN Y COMUNICACIÓN DEL PROYECTO DE INVERSIÓN 2680 TEUSAQUILLO MI CASA, JUNTO A LAS TAREAS DE APOYO A LA SUPERVISIÓN Y DEMÁS ACTIVIDADES REQUERIDAS EN EL MARCO DEL PLAN DE DESARROLLO LOCAL 2025-2028.</t>
  </si>
  <si>
    <t>Prestar servicios profesionales transversales al área de gestión del desarrollo administrativo y financiero en lo referente al proceso de planeación de la inversión de la alcaldía local de Teusaquillo.</t>
  </si>
  <si>
    <t xml:space="preserve">PRESTAR SERVICIOS PROFESIONALES PARA APOYAR A LA JUNTA ADMINISTRADORA LOCAL EN EL CUBRIMIENTO DE LAS ACTIVIDADES PARTICIPACIÓN CIUDADANA Y COMUNICACIÓN ESTRATÉGICA. </t>
  </si>
  <si>
    <t xml:space="preserve">PRESTAR SERVICIOS PROFESIONALES PARA LA IMPLEMENTACIÓN DE LA ARQUITECTURA INSTITUCIONAL REQUERIDA A NIVEL ESTRATÉGICO, TÁCTICO Y OPERATIVO PARA EL FONDO DE DESARROLLO LOCAL DE TEUSAQUILLO, A TRAVES DE LA ASISTENCIA TECNICA DE PROCESOS Y PROCEDIMIENTOS EN EL CUMPLIMIENTO DE METAS. </t>
  </si>
  <si>
    <t xml:space="preserve">PRESTAR SERVICIOS PROFESIONALES AL ÁREA DE GESTIÓN POLICIVA EN LA ALCALDÍA LOCAL DE TEUSAQUILLO CON LA FINALDIAD DE GESTIONAR INTEGRALMENTE LAS SOLICITUDES DE PROPOSICIONES, REQUERIMIENTOS DE ENTES DE CONTROL, CORPORACIONES PÚBLICAS Y EMISIÓN DE CONCEPTOS JURÍDICOS. </t>
  </si>
  <si>
    <t>PRESTAR SERVICIOS PROFESIONALES ESPECIALIZADOS EN DERECHO QUE CONTRIBUYEN A LA FORMULACIÓN, SEGUIMIENTO E IMPLEMENTACIÓN DE PLANES, PROYECTOS Y/O ACTIVIDADES TÉCNICAS Y ADMINISTRATIVAS, RELACIONADAS CON LA ESTRATEGIA LOCAL DE IMPULSO Y DEPURACIÓN DE LAS ACTUACIONES.</t>
  </si>
  <si>
    <t>PRESTAR SERVICIOS PROFESIONALES PARA REALIZAR EL APOYO A LA SUPERVISIÓN Y FORMULACIÓN DEL PROYECTO DE INVERSIÓN 2330 TEUSAQUILLO: CONSTRUYENDO COMUNIDADES CREATIVAS Y DEMÁS ACTIVIDADES REQUERIDAS EN EL MARCO DEL PLAN DE DESARROLLO LOCAL 2025-2028.</t>
  </si>
  <si>
    <t>PRESTAR SERVICIOS DE APOYO A LA GESTIÓN PARA REALIZAR TODAS LAS ACTIVIDADES OPERATIVAS Y ADMINISTRATIVAS EL MARCO DEL PLAN DE DESARROLLO LOCAL 2025-2028.</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</si>
  <si>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</si>
  <si>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MIGUEL  ÁNGEL  GARCÍA  RUBIANO</t>
  </si>
  <si>
    <t>LAURA  ESPERANZA  RODRIGUEZ  MENDOZA</t>
  </si>
  <si>
    <t>MIGUEL ANGEL NIETO CRUZ</t>
  </si>
  <si>
    <t>PAOLA  ANDREA ARENAS  RAMIREZ</t>
  </si>
  <si>
    <t>Juan Felipe Fuentes Sarmiento</t>
  </si>
  <si>
    <t>Lina Alejandra Alvarado Franco</t>
  </si>
  <si>
    <t>CINDY VANESSA GRANADOS LONDOÑO</t>
  </si>
  <si>
    <t>RAFAEL EDUARDO PEREZ ENCISO</t>
  </si>
  <si>
    <t>GINA ESTEPHANIA LESCANO NIÑO</t>
  </si>
  <si>
    <t>JANNETH  CARDENAS VARGAS</t>
  </si>
  <si>
    <t>SOLMARIA  LOPEZ RANGEL</t>
  </si>
  <si>
    <t>DANIEL  RICARDO HURTADO  BAUTISTA</t>
  </si>
  <si>
    <t xml:space="preserve">RUBEN  MAURICIO  GONZALEZ RINCON </t>
  </si>
  <si>
    <t>LESLIE JOHANNA FORERO CARDOZO</t>
  </si>
  <si>
    <t>SARA  MARIA  MORENO  AGUILERA</t>
  </si>
  <si>
    <t>JORGE  ALEJANDRO  DELGADO  GONGORA</t>
  </si>
  <si>
    <t>HERNAN RICARDO CONTRERAS MAYORGA</t>
  </si>
  <si>
    <t>LINA  MARCELA BOHORQUEZ POLO</t>
  </si>
  <si>
    <t>OSCAR  ALEJANDRO VELASQUEZ RODRIGUEZ</t>
  </si>
  <si>
    <t>ANDREA CAROLINA  MAYORGA  PATIÑO</t>
  </si>
  <si>
    <t xml:space="preserve">CARLOS  ALFREDO  GUERRA  CATAÑO </t>
  </si>
  <si>
    <t xml:space="preserve">OSCAR  FABIÁN  MURILLO  RAMÍREZ </t>
  </si>
  <si>
    <t>SEBASTIAN   GONZALEZ  BERNAL</t>
  </si>
  <si>
    <t>JAIME ANDRES VEGA OSPINA</t>
  </si>
  <si>
    <t>JIM JANS DIAZ GUZMAN</t>
  </si>
  <si>
    <t>ANDRES FELIPE AFRICANO DIAZ</t>
  </si>
  <si>
    <t>HERNADO   IREGUI  VILLALOBOS</t>
  </si>
  <si>
    <t>Oscar Fernando Palacios Delgado</t>
  </si>
  <si>
    <t>JAMES EDGARDO CUETO MORALES</t>
  </si>
  <si>
    <t xml:space="preserve">MARÍA  JOSÉ  NIETO  URIBE </t>
  </si>
  <si>
    <t>BETTO GERMAN DIAZ SEPULVEDA</t>
  </si>
  <si>
    <t>YERSON  HERNANDO PEÑA MURCIA</t>
  </si>
  <si>
    <t>GIOVANNY ANDRES PUENTES HIGUERA</t>
  </si>
  <si>
    <t>ELISABETH  LOPEZ TIQUE</t>
  </si>
  <si>
    <t>ALFREDO JOSE LEVY SOLANO</t>
  </si>
  <si>
    <t>CRISTIAN  MIGUEL  SALAZAR  SANCHEZ</t>
  </si>
  <si>
    <t>JHON  ALEXANDER  RIAÑO  SOTOMONTE</t>
  </si>
  <si>
    <t>MARTHA LUCÍA VEGA  RAMIREZ</t>
  </si>
  <si>
    <t>ADRIANA LUCIA CORREAL LESMES</t>
  </si>
  <si>
    <t>OSCAR  ORLANDO  SALAZAR  GOMEZ</t>
  </si>
  <si>
    <t>PAOLA  ANDREA  FUQUENE  GUEVARA</t>
  </si>
  <si>
    <t>PAOLA  ANDREA  VASQUEZ  FONSECA</t>
  </si>
  <si>
    <t>DAYANA INDIRA HERNANDEZ VIVAS</t>
  </si>
  <si>
    <t>LUIS  FERNANDO  ALVIRA  CONDE</t>
  </si>
  <si>
    <t xml:space="preserve">MIGUEL  ANTONIO  ALEMÁN  SANABRIA </t>
  </si>
  <si>
    <t xml:space="preserve">WALTER  OLMEDO  RIVEROS  BAQUERO </t>
  </si>
  <si>
    <t>DIEGO  FERNANDO  VELÁSQUEZ  CAICEDO</t>
  </si>
  <si>
    <t>LUIS MARIO SOSA RUEDA</t>
  </si>
  <si>
    <t>ROBERT ALEXANDER RODRIGUEZ LLORENTE</t>
  </si>
  <si>
    <t>ANA   FELISA TELLEZ CUPAJITA</t>
  </si>
  <si>
    <t>HEIDY YISSETH ASCENCIO  MONTENEGRO</t>
  </si>
  <si>
    <t>ALVARO  SKINNER CORREA</t>
  </si>
  <si>
    <t>GERMAN   ALONSO PARRA  MARTINEZ</t>
  </si>
  <si>
    <t xml:space="preserve">JENNY  SOFÍA  CASTILLO  URRUTIA </t>
  </si>
  <si>
    <t xml:space="preserve">DANIEL   ORTIZ </t>
  </si>
  <si>
    <t>KAREN YULEXY SANCHEZ CASTELBLANCO</t>
  </si>
  <si>
    <t>LUISA MILENA ARIAS SIERRA</t>
  </si>
  <si>
    <t>JORGE  ENRIQUE  MELLADO  CONDE</t>
  </si>
  <si>
    <t>JORGE  LEONARDO  RENDON ARAQUE</t>
  </si>
  <si>
    <t>ANDRES FELIPE GUTIERREZ MENDEZ</t>
  </si>
  <si>
    <t>LUIS RAMON BALLEN CASTILLO</t>
  </si>
  <si>
    <t xml:space="preserve">KEYRIN  TATIANA  COLMENARES  PEÑA </t>
  </si>
  <si>
    <t>JUAN GIOVANNI FORERO  BEJARANO</t>
  </si>
  <si>
    <t>ANGIE NATALIA AGUIRRE SEPULVEDA</t>
  </si>
  <si>
    <t>JUAN DAVID BECERRA MORENO</t>
  </si>
  <si>
    <t>DANIELA CAMILA FRANCO CANCHON</t>
  </si>
  <si>
    <t>SAMUEL   LOZANO  LOZANO</t>
  </si>
  <si>
    <t xml:space="preserve">JOSE  FERNANDO  CEPEDA  </t>
  </si>
  <si>
    <t>VIVIANA  CAROLINA ORDOÑEZ RUIZ</t>
  </si>
  <si>
    <t xml:space="preserve">NOREIDY  FAIZURY LADINO  POLANCO </t>
  </si>
  <si>
    <t>IVAN DARIO CAMACHO CALDERON</t>
  </si>
  <si>
    <t>CAMILO  ANDRES  SUAREZ  BARRERA</t>
  </si>
  <si>
    <t>JAIRO  ALBERTO  TRUJILLO  PERDOMO</t>
  </si>
  <si>
    <t>LUISA  FENANDA  ZUÑIGA  BOLAÑO</t>
  </si>
  <si>
    <t>MARIA  FERNANDA ERAZO  CORDOBA</t>
  </si>
  <si>
    <t>ANA  CAROLINA  RAMIREZ  FLORIAN</t>
  </si>
  <si>
    <t>WILLIAM ERLANDI ROMERO ARBOLEDA</t>
  </si>
  <si>
    <t>RUBEN DARIO QUIÑONES TELLO</t>
  </si>
  <si>
    <t>MARIA ELENA ORTEGA  AMAYA</t>
  </si>
  <si>
    <t>LEVIS HENRY PAEZ HERNANDEZ</t>
  </si>
  <si>
    <t>SERGIO DAVID PRIETO ROMERO</t>
  </si>
  <si>
    <t>DIANA  CAROLINA  COLORADO  MORA</t>
  </si>
  <si>
    <t>DEIKY  LILIANA  MORIONES  RAMIREZ</t>
  </si>
  <si>
    <t>RICHARD  JOSE  ROJAS  ZAMBRANO</t>
  </si>
  <si>
    <t>PAULA ANDREA ALVAREZ URQUIJO</t>
  </si>
  <si>
    <t>LINA MARCELA HERNANDEZ VALENCIA</t>
  </si>
  <si>
    <t>ANDRES  GODOY MELO</t>
  </si>
  <si>
    <t>PAULA  JULIETH  BEJARANO  MAHECHA</t>
  </si>
  <si>
    <t>LUIS  ANTONIO  PULGARIN  ALVAREZ</t>
  </si>
  <si>
    <t>LUIS  MIGUEL JIMENEZ ESPITIA</t>
  </si>
  <si>
    <t>MARIA  AMALIA  MOSQUERA  ANAYA</t>
  </si>
  <si>
    <t xml:space="preserve">MARISOL   MERCADO  MILLÁN </t>
  </si>
  <si>
    <t>LUIS  MIGUEL SANCHEZ RAMOS</t>
  </si>
  <si>
    <t xml:space="preserve">LILIANA  ESPERANZA  CONTRERAS  CALDERÓN </t>
  </si>
  <si>
    <t>OLGA  JAQUELINE  ALAYON  MARTINEZ</t>
  </si>
  <si>
    <t>SILVIA  TATIANA  CASTRO  SÁNCHEZ</t>
  </si>
  <si>
    <t>https://community.secop.gov.co/Public/Tendering/OpportunityDetail/Index?noticeUID=CO1.NTC.8817697&amp;isFromPublicArea=True&amp;isModal=False</t>
  </si>
  <si>
    <t>https://community.secop.gov.co/Public/Tendering/OpportunityDetail/Index?noticeUID=CO1.NTC.8821108&amp;isFromPublicArea=True&amp;isModal=False</t>
  </si>
  <si>
    <t>https://community.secop.gov.co/Public/Tendering/OpportunityDetail/Index?noticeUID=CO1.NTC.8803222&amp;isFromPublicArea=True&amp;isModal=False</t>
  </si>
  <si>
    <t>https://community.secop.gov.co/Public/Tendering/OpportunityDetail/Index?noticeUID=CO1.NTC.8867209&amp;isFromPublicArea=True&amp;isModal=False</t>
  </si>
  <si>
    <t>ttps://community.secop.gov.co/Public/Tendering/OpportunityDetail/Index?noticeUID=CO1.NTC.8860134&amp;isFromPublicArea=True&amp;isModal=False</t>
  </si>
  <si>
    <t>https://community.secop.gov.co/Public/Tendering/OpportunityDetail/Index?noticeUID=CO1.NTC.8849909&amp;isFromPublicArea=True&amp;isModal=False</t>
  </si>
  <si>
    <t>https://community.secop.gov.co/Public/Tendering/OpportunityDetail/Index?noticeUID=CO1.NTC.8816781&amp;isFromPublicArea=True&amp;isModal=False</t>
  </si>
  <si>
    <t>https://community.secop.gov.co/Public/Tendering/OpportunityDetail/Index?noticeUID=CO1.NTC.8871732&amp;isFromPublicArea=True&amp;isModal=False</t>
  </si>
  <si>
    <t>https://community.secop.gov.co/Public/Tendering/OpportunityDetail/Index?noticeUID=CO1.NTC.8860134&amp;isFromPublicArea=True&amp;isModal=False</t>
  </si>
  <si>
    <t>https://community.secop.gov.co/Public/Tendering/OpportunityDetail/Index?noticeUID=CO1.NTC.8850678&amp;isFromPublicArea=True&amp;isModal=False</t>
  </si>
  <si>
    <t>https://community.secop.gov.co/Public/Tendering/OpportunityDetail/Index?noticeUID=CO1.NTC.8856133&amp;isFromPublicArea=True&amp;isModal=False</t>
  </si>
  <si>
    <t>https://community.secop.gov.co/Public/Tendering/OpportunityDetail/Index?noticeUID=CO1.NTC.8875799&amp;isFromPublicArea=True&amp;isModal=False</t>
  </si>
  <si>
    <t>https://community.secop.gov.co/Public/Tendering/OpportunityDetail/Index?noticeUID=CO1.NTC.8866121&amp;isFromPublicArea=True&amp;isModal=False</t>
  </si>
  <si>
    <t>https://community.secop.gov.co/Public/Tendering/OpportunityDetail/Index?noticeUID=CO1.NTC.8866545&amp;isFromPublicArea=True&amp;isModal=False</t>
  </si>
  <si>
    <t>https://community.secop.gov.co/Public/Tendering/OpportunityDetail/Index?noticeUID=CO1.NTC.8856343&amp;isFromPublicArea=True&amp;isModal=False</t>
  </si>
  <si>
    <t>https://community.secop.gov.co/Public/Tendering/OpportunityDetail/Index?noticeUID=CO1.NTC.8860132&amp;isFromPublicArea=True&amp;isModal=False</t>
  </si>
  <si>
    <t>https://community.secop.gov.co/Public/Tendering/OpportunityDetail/Index?noticeUID=CO1.NTC.8860188&amp;isFromPublicArea=True&amp;isModal=False</t>
  </si>
  <si>
    <t>https://community.secop.gov.co/Public/Tendering/OpportunityDetail/Index?noticeUID=CO1.NTC.8860143&amp;isFromPublicArea=True&amp;isModal=False</t>
  </si>
  <si>
    <t>https://community.secop.gov.co/Public/Tendering/OpportunityDetail/Index?noticeUID=CO1.NTC.8857114&amp;isFromPublicArea=True&amp;isModal=False</t>
  </si>
  <si>
    <t>https://community.secop.gov.co/Public/Tendering/OpportunityDetail/Index?noticeUID=CO1.NTC.8860240&amp;isFromPublicArea=True&amp;isModal=False</t>
  </si>
  <si>
    <t>https://community.secop.gov.co/Public/Tendering/OpportunityDetail/Index?noticeUID=CO1.NTC.8872187&amp;isFromPublicArea=True&amp;isModal=False</t>
  </si>
  <si>
    <t>https://community.secop.gov.co/Public/Tendering/OpportunityDetail/Index?noticeUID=CO1.NTC.8866685&amp;isFromPublicArea=True&amp;isModal=False</t>
  </si>
  <si>
    <t>https://community.secop.gov.co/Public/Tendering/OpportunityDetail/Index?noticeUID=CO1.NTC.8877235&amp;isFromPublicArea=True&amp;isModal=False</t>
  </si>
  <si>
    <t>https://community.secop.gov.co/Public/Tendering/OpportunityDetail/Index?noticeUID=CO1.NTC.8862086&amp;isFromPublicArea=True&amp;isModal=False</t>
  </si>
  <si>
    <t>https://community.secop.gov.co/Public/Tendering/OpportunityDetail/Index?noticeUID=CO1.NTC.8865991&amp;isFromPublicArea=True&amp;isModal=False</t>
  </si>
  <si>
    <t>https://community.secop.gov.co/Public/Tendering/OpportunityDetail/Index?noticeUID=CO1.NTC.8808012&amp;isFromPublicArea=True&amp;isModal=False</t>
  </si>
  <si>
    <t>https://community.secop.gov.co/Public/Tendering/OpportunityDetail/Index?noticeUID=CO1.NTC.8876132&amp;isFromPublicArea=True&amp;isModal=False</t>
  </si>
  <si>
    <t>https://community.secop.gov.co/Public/Tendering/OpportunityDetail/Index?noticeUID=CO1.NTC.8885444&amp;isFromPublicArea=True&amp;isModal=False</t>
  </si>
  <si>
    <t>https://community.secop.gov.co/Public/Tendering/OpportunityDetail/Index?noticeUID=CO1.NTC.8888525&amp;isFromPublicArea=True&amp;isModal=False</t>
  </si>
  <si>
    <t>https://community.secop.gov.co/Public/Tendering/OpportunityDetail/Index?noticeUID=CO1.NTC.8885523&amp;isFromPublicArea=True&amp;isModal=False</t>
  </si>
  <si>
    <t>https://community.secop.gov.co/Public/Tendering/OpportunityDetail/Index?noticeUID=CO1.NTC.8889298&amp;isFromPublicArea=True&amp;isModal=False</t>
  </si>
  <si>
    <t>https://community.secop.gov.co/Public/Tendering/OpportunityDetail/Index?noticeUID=CO1.NTC.8907529&amp;isFromPublicArea=True&amp;isModal=False</t>
  </si>
  <si>
    <t>https://community.secop.gov.co/Public/Tendering/OpportunityDetail/Index?noticeUID=CO1.NTC.9025024&amp;isFromPublicArea=True&amp;isModal=False</t>
  </si>
  <si>
    <t>https://community.secop.gov.co/Public/Tendering/OpportunityDetail/Index?noticeUID=CO1.NTC.8906008&amp;isFromPublicArea=True&amp;isModal=False</t>
  </si>
  <si>
    <t>https://community.secop.gov.co/Public/Tendering/OpportunityDetail/Index?noticeUID=CO1.NTC.8906411&amp;isFromPublicArea=True&amp;isModal=False</t>
  </si>
  <si>
    <t>https://community.secop.gov.co/Public/Tendering/OpportunityDetail/Index?noticeUID=CO1.NTC.8906006&amp;isFromPublicArea=True&amp;isModal=False</t>
  </si>
  <si>
    <t>https://community.secop.gov.co/Public/Tendering/OpportunityDetail/Index?noticeUID=CO1.NTC.8906007&amp;isFromPublicArea=True&amp;isModal=False</t>
  </si>
  <si>
    <t>https://community.secop.gov.co/Public/Tendering/OpportunityDetail/Index?noticeUID=CO1.NTC.8911490&amp;isFromPublicArea=True&amp;isModal=False</t>
  </si>
  <si>
    <t>https://community.secop.gov.co/Public/Tendering/OpportunityDetail/Index?noticeUID=CO1.NTC.8918479&amp;isFromPublicArea=True&amp;isModal=False</t>
  </si>
  <si>
    <t>https://community.secop.gov.co/Public/Tendering/OpportunityDetail/Index?noticeUID=CO1.NTC.8909539&amp;isFromPublicArea=True&amp;isModal=False</t>
  </si>
  <si>
    <t>https://community.secop.gov.co/Public/Tendering/OpportunityDetail/Index?noticeUID=CO1.NTC.8906428&amp;isFromPublicArea=True&amp;isModal=False</t>
  </si>
  <si>
    <t>https://community.secop.gov.co/Public/Tendering/OpportunityDetail/Index?noticeUID=CO1.NTC.8907533&amp;isFromPublicArea=True&amp;isModal=False</t>
  </si>
  <si>
    <t>https://community.secop.gov.co/Public/Tendering/OpportunityDetail/Index?noticeUID=CO1.NTC.8913791&amp;isFromPublicArea=True&amp;isModal=False</t>
  </si>
  <si>
    <t>https://community.secop.gov.co/Public/Tendering/OpportunityDetail/Index?noticeUID=CO1.NTC.8905248&amp;isFromPublicArea=True&amp;isModal=False</t>
  </si>
  <si>
    <t>https://community.secop.gov.co/Public/Tendering/OpportunityDetail/Index?noticeUID=CO1.NTC.8912169&amp;isFromPublicArea=True&amp;isModal=False</t>
  </si>
  <si>
    <t>https://community.secop.gov.co/Public/Tendering/OpportunityDetail/Index?noticeUID=CO1.NTC.8907806&amp;isFromPublicArea=True&amp;isModal=False</t>
  </si>
  <si>
    <t>https://community.secop.gov.co/Public/Tendering/OpportunityDetail/Index?noticeUID=CO1.NTC.8905003&amp;isFromPublicArea=True&amp;isModal=False</t>
  </si>
  <si>
    <t>https://community.secop.gov.co/Public/Tendering/OpportunityDetail/Index?noticeUID=CO1.NTC.8904378&amp;isFromPublicArea=True&amp;isModal=False</t>
  </si>
  <si>
    <t>https://community.secop.gov.co/Public/Tendering/OpportunityDetail/Index?noticeUID=CO1.NTC.8904901&amp;isFromPublicArea=True&amp;isModal=False</t>
  </si>
  <si>
    <t>https://community.secop.gov.co/Public/Tendering/OpportunityDetail/Index?noticeUID=CO1.NTC.8904918&amp;isFromPublicArea=True&amp;isModal=False</t>
  </si>
  <si>
    <t>https://community.secop.gov.co/Public/Tendering/OpportunityDetail/Index?noticeUID=CO1.NTC.8923038&amp;isFromPublicArea=True&amp;isModal=False</t>
  </si>
  <si>
    <t>https://community.secop.gov.co/Public/Tendering/OpportunityDetail/Index?noticeUID=CO1.NTC.8905189&amp;isFromPublicArea=True&amp;isModal=False</t>
  </si>
  <si>
    <t>https://community.secop.gov.co/Public/Tendering/OpportunityDetail/Index?noticeUID=CO1.NTC.8932821&amp;isFromPublicArea=True&amp;isModal=False</t>
  </si>
  <si>
    <t>https://community.secop.gov.co/Public/Tendering/OpportunityDetail/Index?noticeUID=CO1.NTC.8912704&amp;isFromPublicArea=True&amp;isModal=False</t>
  </si>
  <si>
    <t>https://community.secop.gov.co/Public/Tendering/OpportunityDetail/Index?noticeUID=CO1.NTC.8907713&amp;isFromPublicArea=True&amp;isModal=False</t>
  </si>
  <si>
    <t>https://community.secop.gov.co/Public/Tendering/OpportunityDetail/Index?noticeUID=CO1.NTC.8915833&amp;isFromPublicArea=True&amp;isModal=False</t>
  </si>
  <si>
    <t>https://community.secop.gov.co/Public/Tendering/OpportunityDetail/Index?noticeUID=CO1.NTC.8919645&amp;isFromPublicArea=True&amp;isModal=False</t>
  </si>
  <si>
    <t>https://community.secop.gov.co/Public/Tendering/OpportunityDetail/Index?noticeUID=CO1.NTC.8919258&amp;isFromPublicArea=True&amp;isModal=False</t>
  </si>
  <si>
    <t>https://community.secop.gov.co/Public/Tendering/OpportunityDetail/Index?noticeUID=CO1.NTC.8942110&amp;isFromPublicArea=True&amp;isModal=False</t>
  </si>
  <si>
    <t>https://community.secop.gov.co/Public/Tendering/OpportunityDetail/Index?noticeUID=CO1.NTC.8919390&amp;isFromPublicArea=True&amp;isModal=False</t>
  </si>
  <si>
    <t>https://community.secop.gov.co/Public/Tendering/OpportunityDetail/Index?noticeUID=CO1.NTC.8922931&amp;isFromPublicArea=True&amp;isModal=False</t>
  </si>
  <si>
    <t>https://community.secop.gov.co/Public/Tendering/OpportunityDetail/Index?noticeUID=CO1.NTC.8924463&amp;isFromPublicArea=True&amp;isModal=False</t>
  </si>
  <si>
    <t>https://community.secop.gov.co/Public/Tendering/OpportunityDetail/Index?noticeUID=CO1.NTC.8929114&amp;isFromPublicArea=True&amp;isModal=False</t>
  </si>
  <si>
    <t>https://community.secop.gov.co/Public/Tendering/OpportunityDetail/Index?noticeUID=CO1.NTC.8965011&amp;isFromPublicArea=True&amp;isModal=False</t>
  </si>
  <si>
    <t>https://community.secop.gov.co/Public/Tendering/OpportunityDetail/Index?noticeUID=CO1.NTC.8961611&amp;isFromPublicArea=True&amp;isModal=False</t>
  </si>
  <si>
    <t>https://community.secop.gov.co/Public/Tendering/OpportunityDetail/Index?noticeUID=CO1.NTC.8961226&amp;isFromPublicArea=True&amp;isModal=False</t>
  </si>
  <si>
    <t>https://community.secop.gov.co/Public/Tendering/OpportunityDetail/Index?noticeUID=CO1.NTC.8964013&amp;isFromPublicArea=True&amp;isModal=False</t>
  </si>
  <si>
    <t>https://community.secop.gov.co/Public/Tendering/OpportunityDetail/Index?noticeUID=CO1.NTC.9014065&amp;isFromPublicArea=True&amp;isModal=False</t>
  </si>
  <si>
    <t>https://community.secop.gov.co/Public/Tendering/OpportunityDetail/Index?noticeUID=CO1.NTC.9011235&amp;isFromPublicArea=True&amp;isModal=False</t>
  </si>
  <si>
    <t>https://community.secop.gov.co/Public/Tendering/OpportunityDetail/Index?noticeUID=CO1.NTC.9002082&amp;isFromPublicArea=True&amp;isModal=False</t>
  </si>
  <si>
    <t>https://community.secop.gov.co/Public/Tendering/OpportunityDetail/Index?noticeUID=CO1.NTC.9012718&amp;isFromPublicArea=True&amp;isModal=False</t>
  </si>
  <si>
    <t>https://community.secop.gov.co/Public/Tendering/OpportunityDetail/Index?noticeUID=CO1.NTC.9037901&amp;isFromPublicArea=True&amp;isModal=False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</si>
</sst>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12">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
      <sz val="10"/>
      <name val="Arial"/>
    </font>
    <font>
      <sz val="8"/>
      <color rgb="FF000000"/>
      <name val="Arial"/>
      <family val="2"/>
      <charset val="1"/>
    </font>
    <font>
      <i/>
      <sz val="8"/>
      <color rgb="FF808080"/>
      <name val="Arial"/>
      <family val="2"/>
      <charset val="1"/>
    </font>
  </fonts>
  <fills count="3">
    <fill>
      <patternFill patternType="none"/>
    </fill>
    <fill>
      <patternFill patternType="gray125"/>
    </fill>
    <fill>
      <patternFill patternType="solid">
        <fgColor rgb="FFFFFFFF"/>
        <bgColor rgb="FF000000"/>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164"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164"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64" fontId="3"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164" fontId="3" fillId="0" borderId="6" xfId="1" applyFont="1" applyBorder="1" applyAlignment="1">
      <alignment horizontal="center" vertical="center" wrapText="1"/>
    </xf>
    <xf numFmtId="0" fontId="2" fillId="0" borderId="6" xfId="2" applyBorder="1" applyAlignment="1">
      <alignment horizontal="center" vertical="center" wrapText="1"/>
    </xf>
    <xf numFmtId="3" fontId="8" fillId="0" borderId="6" xfId="0" applyNumberFormat="1"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164" fontId="3" fillId="0" borderId="8" xfId="1" applyFont="1" applyBorder="1" applyAlignment="1">
      <alignment horizontal="center" vertical="center"/>
    </xf>
    <xf numFmtId="0" fontId="3" fillId="0" borderId="9" xfId="0" applyFont="1" applyBorder="1" applyAlignment="1">
      <alignment horizontal="center" vertical="center"/>
    </xf>
    <xf numFmtId="0" fontId="5" fillId="0" borderId="0" xfId="0" applyFont="1" applyAlignment="1">
      <alignment horizontal="center" vertical="center"/>
    </xf>
    <xf numFmtId="14" fontId="9" fillId="0" borderId="0" xfId="0" applyNumberFormat="1" applyFont="1" applyAlignment="1">
      <alignment horizontal="center" vertical="center"/>
    </xf>
    <xf numFmtId="14" fontId="10" fillId="2" borderId="10" xfId="0" applyNumberFormat="1" applyFont="1" applyFill="1" applyBorder="1" applyAlignment="1">
      <alignment horizontal="center" vertical="center"/>
    </xf>
    <xf numFmtId="14" fontId="11" fillId="2" borderId="10" xfId="0" applyNumberFormat="1" applyFont="1" applyFill="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1EA6-7B1F-5343-9385-4A60409F81A8}">
  <dimension ref="B3:T106"/>
  <sheetViews>
    <sheetView tabSelected="1" topLeftCell="J1" workbookViewId="0">
      <selection activeCell="O111" sqref="A106:XFD111"/>
    </sheetView>
  </sheetViews>
  <sheetFormatPr baseColWidth="10" defaultColWidth="10.796875" defaultRowHeight="15.6"/>
  <cols>
    <col min="1" max="1" width="10.796875" style="1"/>
    <col min="2" max="2" width="4.5" style="1" customWidth="1"/>
    <col min="3" max="3" width="18.796875" style="1" customWidth="1"/>
    <col min="4" max="4" width="25" style="2" customWidth="1"/>
    <col min="5" max="5" width="26.796875" style="2" customWidth="1"/>
    <col min="6" max="6" width="18.5" style="2" customWidth="1"/>
    <col min="7" max="7" width="62.19921875" style="3" customWidth="1"/>
    <col min="8" max="8" width="21.69921875" style="2" customWidth="1"/>
    <col min="9" max="9" width="16.69921875" style="1" customWidth="1"/>
    <col min="10" max="10" width="13.69921875" style="1" customWidth="1"/>
    <col min="11" max="12" width="17.796875" style="1" customWidth="1"/>
    <col min="13" max="13" width="16.69921875" style="1" customWidth="1"/>
    <col min="14" max="14" width="16.5" style="4" customWidth="1"/>
    <col min="15" max="15" width="9.69921875" style="4" customWidth="1"/>
    <col min="16" max="16" width="17.5" style="4" customWidth="1"/>
    <col min="17" max="17" width="28.796875" style="1" customWidth="1"/>
    <col min="18" max="18" width="52.796875" style="2" customWidth="1"/>
    <col min="19" max="19" width="69.69921875" style="1" customWidth="1"/>
    <col min="20" max="20" width="4.69921875" style="1" customWidth="1"/>
    <col min="21" max="16384" width="10.796875" style="1"/>
  </cols>
  <sheetData>
    <row r="3" spans="2:20" ht="16.2" thickBot="1"/>
    <row r="4" spans="2:20" ht="22.8">
      <c r="B4" s="5"/>
      <c r="C4" s="6"/>
      <c r="D4" s="7"/>
      <c r="E4" s="7"/>
      <c r="F4" s="7"/>
      <c r="G4" s="8"/>
      <c r="H4" s="7"/>
      <c r="I4" s="6"/>
      <c r="J4" s="6"/>
      <c r="K4" s="6"/>
      <c r="L4" s="6"/>
      <c r="M4" s="6"/>
      <c r="N4" s="9"/>
      <c r="O4" s="9"/>
      <c r="P4" s="9"/>
      <c r="Q4" s="6"/>
      <c r="R4" s="7"/>
      <c r="S4" s="6"/>
      <c r="T4" s="10"/>
    </row>
    <row r="5" spans="2:20" ht="22.8">
      <c r="B5" s="11"/>
      <c r="C5" s="32" t="s">
        <v>0</v>
      </c>
      <c r="D5" s="32"/>
      <c r="E5" s="32"/>
      <c r="F5" s="32"/>
      <c r="G5" s="32"/>
      <c r="H5" s="32"/>
      <c r="I5" s="32"/>
      <c r="J5" s="32"/>
      <c r="K5" s="32"/>
      <c r="L5" s="32"/>
      <c r="M5" s="32"/>
      <c r="N5" s="32"/>
      <c r="O5" s="32"/>
      <c r="P5" s="32"/>
      <c r="Q5" s="32"/>
      <c r="R5" s="32"/>
      <c r="S5" s="32"/>
      <c r="T5" s="12"/>
    </row>
    <row r="6" spans="2:20" ht="22.8">
      <c r="B6" s="11"/>
      <c r="C6" s="32" t="s">
        <v>22</v>
      </c>
      <c r="D6" s="32"/>
      <c r="E6" s="32"/>
      <c r="F6" s="32"/>
      <c r="G6" s="32"/>
      <c r="H6" s="32"/>
      <c r="I6" s="32"/>
      <c r="J6" s="32"/>
      <c r="K6" s="32"/>
      <c r="L6" s="32"/>
      <c r="M6" s="32"/>
      <c r="N6" s="32"/>
      <c r="O6" s="32"/>
      <c r="P6" s="32"/>
      <c r="Q6" s="32"/>
      <c r="R6" s="32"/>
      <c r="S6" s="32"/>
      <c r="T6" s="12"/>
    </row>
    <row r="7" spans="2:20" ht="22.8">
      <c r="B7" s="11"/>
      <c r="C7" s="32">
        <v>2025</v>
      </c>
      <c r="D7" s="32"/>
      <c r="E7" s="32"/>
      <c r="F7" s="32"/>
      <c r="G7" s="32"/>
      <c r="H7" s="32"/>
      <c r="I7" s="32"/>
      <c r="J7" s="32"/>
      <c r="K7" s="32"/>
      <c r="L7" s="32"/>
      <c r="M7" s="32"/>
      <c r="N7" s="32"/>
      <c r="O7" s="32"/>
      <c r="P7" s="32"/>
      <c r="Q7" s="32"/>
      <c r="R7" s="32"/>
      <c r="S7" s="32"/>
      <c r="T7" s="12"/>
    </row>
    <row r="8" spans="2:20">
      <c r="B8" s="11"/>
      <c r="N8" s="13"/>
      <c r="O8" s="13"/>
      <c r="P8" s="13"/>
      <c r="T8" s="12"/>
    </row>
    <row r="9" spans="2:20" s="2" customFormat="1" ht="46.8">
      <c r="B9" s="14"/>
      <c r="C9" s="15" t="s">
        <v>1</v>
      </c>
      <c r="D9" s="16" t="s">
        <v>2</v>
      </c>
      <c r="E9" s="16" t="s">
        <v>3</v>
      </c>
      <c r="F9" s="16" t="s">
        <v>4</v>
      </c>
      <c r="G9" s="16" t="s">
        <v>5</v>
      </c>
      <c r="H9" s="15" t="s">
        <v>6</v>
      </c>
      <c r="I9" s="15" t="s">
        <v>7</v>
      </c>
      <c r="J9" s="17" t="s">
        <v>8</v>
      </c>
      <c r="K9" s="15" t="s">
        <v>9</v>
      </c>
      <c r="L9" s="15" t="s">
        <v>10</v>
      </c>
      <c r="M9" s="15" t="s">
        <v>11</v>
      </c>
      <c r="N9" s="18" t="s">
        <v>12</v>
      </c>
      <c r="O9" s="18" t="s">
        <v>13</v>
      </c>
      <c r="P9" s="18" t="s">
        <v>14</v>
      </c>
      <c r="Q9" s="15" t="s">
        <v>15</v>
      </c>
      <c r="R9" s="15" t="s">
        <v>23</v>
      </c>
      <c r="S9" s="15" t="s">
        <v>16</v>
      </c>
      <c r="T9" s="19"/>
    </row>
    <row r="10" spans="2:20" s="2" customFormat="1" ht="78">
      <c r="B10" s="14"/>
      <c r="C10" s="20" t="s">
        <v>17</v>
      </c>
      <c r="D10" s="20" t="s">
        <v>109</v>
      </c>
      <c r="E10" s="20" t="s">
        <v>110</v>
      </c>
      <c r="F10" s="21" t="s">
        <v>24</v>
      </c>
      <c r="G10" s="22" t="s">
        <v>113</v>
      </c>
      <c r="H10" s="20" t="s">
        <v>179</v>
      </c>
      <c r="I10" s="21">
        <v>1233493908</v>
      </c>
      <c r="J10" s="33">
        <v>45931</v>
      </c>
      <c r="K10" s="20">
        <v>3</v>
      </c>
      <c r="L10" s="20">
        <v>15</v>
      </c>
      <c r="M10" s="20">
        <f t="shared" ref="M10:M73" si="0">+K10*30+L10</f>
        <v>105</v>
      </c>
      <c r="N10" s="23">
        <v>19726000</v>
      </c>
      <c r="O10" s="23">
        <v>0</v>
      </c>
      <c r="P10" s="23">
        <f t="shared" ref="P10:P73" si="1">+N10+O10</f>
        <v>19726000</v>
      </c>
      <c r="Q10" s="20" t="s">
        <v>18</v>
      </c>
      <c r="R10" s="24" t="s">
        <v>275</v>
      </c>
      <c r="S10" s="20" t="s">
        <v>19</v>
      </c>
      <c r="T10" s="19"/>
    </row>
    <row r="11" spans="2:20" s="2" customFormat="1" ht="62.4">
      <c r="B11" s="14"/>
      <c r="C11" s="20" t="s">
        <v>17</v>
      </c>
      <c r="D11" s="20" t="s">
        <v>109</v>
      </c>
      <c r="E11" s="20" t="s">
        <v>110</v>
      </c>
      <c r="F11" s="21" t="s">
        <v>25</v>
      </c>
      <c r="G11" s="22" t="s">
        <v>114</v>
      </c>
      <c r="H11" s="20" t="s">
        <v>180</v>
      </c>
      <c r="I11" s="21">
        <v>1000018305</v>
      </c>
      <c r="J11" s="33">
        <v>45931</v>
      </c>
      <c r="K11" s="20">
        <v>3</v>
      </c>
      <c r="L11" s="20">
        <v>15</v>
      </c>
      <c r="M11" s="20">
        <f t="shared" si="0"/>
        <v>105</v>
      </c>
      <c r="N11" s="23">
        <v>18550000</v>
      </c>
      <c r="O11" s="23">
        <v>0</v>
      </c>
      <c r="P11" s="23">
        <f t="shared" si="1"/>
        <v>18550000</v>
      </c>
      <c r="Q11" s="20" t="s">
        <v>18</v>
      </c>
      <c r="R11" s="24" t="s">
        <v>276</v>
      </c>
      <c r="S11" s="20" t="s">
        <v>19</v>
      </c>
      <c r="T11" s="19"/>
    </row>
    <row r="12" spans="2:20" s="2" customFormat="1" ht="62.4">
      <c r="B12" s="14"/>
      <c r="C12" s="20" t="s">
        <v>17</v>
      </c>
      <c r="D12" s="20" t="s">
        <v>109</v>
      </c>
      <c r="E12" s="20" t="s">
        <v>110</v>
      </c>
      <c r="F12" s="21" t="s">
        <v>26</v>
      </c>
      <c r="G12" s="22" t="s">
        <v>115</v>
      </c>
      <c r="H12" s="20" t="s">
        <v>181</v>
      </c>
      <c r="I12" s="21">
        <v>1024563146</v>
      </c>
      <c r="J12" s="33">
        <v>45931</v>
      </c>
      <c r="K12" s="20">
        <v>3</v>
      </c>
      <c r="L12" s="20">
        <v>15</v>
      </c>
      <c r="M12" s="20">
        <f t="shared" si="0"/>
        <v>105</v>
      </c>
      <c r="N12" s="23">
        <v>21000000</v>
      </c>
      <c r="O12" s="23">
        <v>0</v>
      </c>
      <c r="P12" s="23">
        <f t="shared" si="1"/>
        <v>21000000</v>
      </c>
      <c r="Q12" s="20" t="s">
        <v>18</v>
      </c>
      <c r="R12" s="24" t="s">
        <v>277</v>
      </c>
      <c r="S12" s="20" t="s">
        <v>19</v>
      </c>
      <c r="T12" s="19"/>
    </row>
    <row r="13" spans="2:20" s="2" customFormat="1" ht="78">
      <c r="B13" s="14"/>
      <c r="C13" s="20" t="s">
        <v>17</v>
      </c>
      <c r="D13" s="20" t="s">
        <v>109</v>
      </c>
      <c r="E13" s="20" t="s">
        <v>110</v>
      </c>
      <c r="F13" s="21" t="s">
        <v>27</v>
      </c>
      <c r="G13" s="22" t="s">
        <v>116</v>
      </c>
      <c r="H13" s="20" t="s">
        <v>182</v>
      </c>
      <c r="I13" s="21">
        <v>1022322848</v>
      </c>
      <c r="J13" s="33">
        <v>45933</v>
      </c>
      <c r="K13" s="20">
        <v>3</v>
      </c>
      <c r="L13" s="20">
        <v>0</v>
      </c>
      <c r="M13" s="20">
        <f t="shared" si="0"/>
        <v>90</v>
      </c>
      <c r="N13" s="23">
        <v>15900000</v>
      </c>
      <c r="O13" s="23">
        <v>0</v>
      </c>
      <c r="P13" s="23">
        <f t="shared" si="1"/>
        <v>15900000</v>
      </c>
      <c r="Q13" s="20" t="s">
        <v>18</v>
      </c>
      <c r="R13" s="24" t="s">
        <v>278</v>
      </c>
      <c r="S13" s="20" t="s">
        <v>19</v>
      </c>
      <c r="T13" s="19"/>
    </row>
    <row r="14" spans="2:20" s="2" customFormat="1" ht="62.4">
      <c r="B14" s="14"/>
      <c r="C14" s="20" t="s">
        <v>17</v>
      </c>
      <c r="D14" s="20" t="s">
        <v>111</v>
      </c>
      <c r="E14" s="20" t="s">
        <v>110</v>
      </c>
      <c r="F14" s="21" t="s">
        <v>28</v>
      </c>
      <c r="G14" s="22" t="s">
        <v>117</v>
      </c>
      <c r="H14" s="20" t="s">
        <v>183</v>
      </c>
      <c r="I14" s="21">
        <v>1019077311</v>
      </c>
      <c r="J14" s="33">
        <v>45931</v>
      </c>
      <c r="K14" s="20">
        <v>3</v>
      </c>
      <c r="L14" s="20">
        <v>0</v>
      </c>
      <c r="M14" s="20">
        <f t="shared" si="0"/>
        <v>90</v>
      </c>
      <c r="N14" s="23">
        <v>16908000</v>
      </c>
      <c r="O14" s="23">
        <v>0</v>
      </c>
      <c r="P14" s="23">
        <f t="shared" si="1"/>
        <v>16908000</v>
      </c>
      <c r="Q14" s="20" t="s">
        <v>18</v>
      </c>
      <c r="R14" s="24" t="s">
        <v>279</v>
      </c>
      <c r="S14" s="20" t="s">
        <v>19</v>
      </c>
      <c r="T14" s="19"/>
    </row>
    <row r="15" spans="2:20" s="2" customFormat="1" ht="78">
      <c r="B15" s="14"/>
      <c r="C15" s="20" t="s">
        <v>17</v>
      </c>
      <c r="D15" s="20" t="s">
        <v>111</v>
      </c>
      <c r="E15" s="20" t="s">
        <v>110</v>
      </c>
      <c r="F15" s="21" t="s">
        <v>29</v>
      </c>
      <c r="G15" s="22" t="s">
        <v>118</v>
      </c>
      <c r="H15" s="20" t="s">
        <v>184</v>
      </c>
      <c r="I15" s="21">
        <v>1016099051</v>
      </c>
      <c r="J15" s="34">
        <v>45931</v>
      </c>
      <c r="K15" s="20">
        <v>3</v>
      </c>
      <c r="L15" s="20">
        <v>0</v>
      </c>
      <c r="M15" s="20">
        <f t="shared" si="0"/>
        <v>90</v>
      </c>
      <c r="N15" s="23">
        <v>16908000</v>
      </c>
      <c r="O15" s="23">
        <v>0</v>
      </c>
      <c r="P15" s="23">
        <f t="shared" si="1"/>
        <v>16908000</v>
      </c>
      <c r="Q15" s="20" t="s">
        <v>18</v>
      </c>
      <c r="R15" s="24" t="s">
        <v>280</v>
      </c>
      <c r="S15" s="20" t="s">
        <v>19</v>
      </c>
      <c r="T15" s="19"/>
    </row>
    <row r="16" spans="2:20" s="2" customFormat="1" ht="78">
      <c r="B16" s="14"/>
      <c r="C16" s="20" t="s">
        <v>17</v>
      </c>
      <c r="D16" s="20" t="s">
        <v>111</v>
      </c>
      <c r="E16" s="20" t="s">
        <v>110</v>
      </c>
      <c r="F16" s="21" t="s">
        <v>30</v>
      </c>
      <c r="G16" s="22" t="s">
        <v>118</v>
      </c>
      <c r="H16" s="20" t="s">
        <v>185</v>
      </c>
      <c r="I16" s="21">
        <v>1143829993</v>
      </c>
      <c r="J16" s="34">
        <v>45931</v>
      </c>
      <c r="K16" s="20">
        <v>3</v>
      </c>
      <c r="L16" s="20">
        <v>0</v>
      </c>
      <c r="M16" s="20">
        <f t="shared" si="0"/>
        <v>90</v>
      </c>
      <c r="N16" s="23">
        <v>16905000</v>
      </c>
      <c r="O16" s="23">
        <v>0</v>
      </c>
      <c r="P16" s="23">
        <f t="shared" si="1"/>
        <v>16905000</v>
      </c>
      <c r="Q16" s="20" t="s">
        <v>18</v>
      </c>
      <c r="R16" s="24" t="s">
        <v>280</v>
      </c>
      <c r="S16" s="20" t="s">
        <v>19</v>
      </c>
      <c r="T16" s="19"/>
    </row>
    <row r="17" spans="2:20" s="2" customFormat="1" ht="62.4">
      <c r="B17" s="14"/>
      <c r="C17" s="20" t="s">
        <v>17</v>
      </c>
      <c r="D17" s="20" t="s">
        <v>109</v>
      </c>
      <c r="E17" s="20" t="s">
        <v>110</v>
      </c>
      <c r="F17" s="21" t="s">
        <v>31</v>
      </c>
      <c r="G17" s="22" t="s">
        <v>119</v>
      </c>
      <c r="H17" s="20" t="s">
        <v>186</v>
      </c>
      <c r="I17" s="21">
        <v>14326392</v>
      </c>
      <c r="J17" s="33">
        <v>45937</v>
      </c>
      <c r="K17" s="20">
        <v>3</v>
      </c>
      <c r="L17" s="20">
        <v>0</v>
      </c>
      <c r="M17" s="20">
        <f t="shared" si="0"/>
        <v>90</v>
      </c>
      <c r="N17" s="23">
        <v>16908000</v>
      </c>
      <c r="O17" s="23">
        <v>0</v>
      </c>
      <c r="P17" s="23">
        <f t="shared" si="1"/>
        <v>16908000</v>
      </c>
      <c r="Q17" s="20" t="s">
        <v>18</v>
      </c>
      <c r="R17" s="24" t="s">
        <v>281</v>
      </c>
      <c r="S17" s="20" t="s">
        <v>19</v>
      </c>
      <c r="T17" s="19"/>
    </row>
    <row r="18" spans="2:20" s="2" customFormat="1" ht="62.4">
      <c r="B18" s="14"/>
      <c r="C18" s="20" t="s">
        <v>17</v>
      </c>
      <c r="D18" s="20" t="s">
        <v>109</v>
      </c>
      <c r="E18" s="20" t="s">
        <v>110</v>
      </c>
      <c r="F18" s="21" t="s">
        <v>32</v>
      </c>
      <c r="G18" s="22" t="s">
        <v>119</v>
      </c>
      <c r="H18" s="20" t="s">
        <v>187</v>
      </c>
      <c r="I18" s="21">
        <v>1016041536</v>
      </c>
      <c r="J18" s="33">
        <v>45932</v>
      </c>
      <c r="K18" s="20">
        <v>3</v>
      </c>
      <c r="L18" s="20">
        <v>0</v>
      </c>
      <c r="M18" s="20">
        <f t="shared" si="0"/>
        <v>90</v>
      </c>
      <c r="N18" s="23">
        <v>16908000</v>
      </c>
      <c r="O18" s="23">
        <v>0</v>
      </c>
      <c r="P18" s="23">
        <f t="shared" si="1"/>
        <v>16908000</v>
      </c>
      <c r="Q18" s="20" t="s">
        <v>18</v>
      </c>
      <c r="R18" s="24" t="s">
        <v>281</v>
      </c>
      <c r="S18" s="20" t="s">
        <v>19</v>
      </c>
      <c r="T18" s="19"/>
    </row>
    <row r="19" spans="2:20" s="2" customFormat="1" ht="62.4">
      <c r="B19" s="14"/>
      <c r="C19" s="20" t="s">
        <v>17</v>
      </c>
      <c r="D19" s="20" t="s">
        <v>109</v>
      </c>
      <c r="E19" s="20" t="s">
        <v>110</v>
      </c>
      <c r="F19" s="21" t="s">
        <v>33</v>
      </c>
      <c r="G19" s="22" t="s">
        <v>119</v>
      </c>
      <c r="H19" s="20" t="s">
        <v>188</v>
      </c>
      <c r="I19" s="21">
        <v>52349692</v>
      </c>
      <c r="J19" s="33">
        <v>45933</v>
      </c>
      <c r="K19" s="20">
        <v>3</v>
      </c>
      <c r="L19" s="20">
        <v>0</v>
      </c>
      <c r="M19" s="20">
        <f t="shared" si="0"/>
        <v>90</v>
      </c>
      <c r="N19" s="23">
        <v>16908000</v>
      </c>
      <c r="O19" s="23">
        <v>0</v>
      </c>
      <c r="P19" s="23">
        <f t="shared" si="1"/>
        <v>16908000</v>
      </c>
      <c r="Q19" s="20" t="s">
        <v>18</v>
      </c>
      <c r="R19" s="24" t="s">
        <v>281</v>
      </c>
      <c r="S19" s="20" t="s">
        <v>19</v>
      </c>
      <c r="T19" s="19"/>
    </row>
    <row r="20" spans="2:20" s="2" customFormat="1" ht="78">
      <c r="B20" s="14"/>
      <c r="C20" s="20" t="s">
        <v>17</v>
      </c>
      <c r="D20" s="20" t="s">
        <v>109</v>
      </c>
      <c r="E20" s="20" t="s">
        <v>110</v>
      </c>
      <c r="F20" s="21" t="s">
        <v>34</v>
      </c>
      <c r="G20" s="22" t="s">
        <v>118</v>
      </c>
      <c r="H20" s="20" t="s">
        <v>189</v>
      </c>
      <c r="I20" s="21">
        <v>37934808</v>
      </c>
      <c r="J20" s="33">
        <v>45932</v>
      </c>
      <c r="K20" s="20">
        <v>3</v>
      </c>
      <c r="L20" s="20">
        <v>0</v>
      </c>
      <c r="M20" s="20">
        <f t="shared" si="0"/>
        <v>90</v>
      </c>
      <c r="N20" s="23">
        <v>16905000</v>
      </c>
      <c r="O20" s="23">
        <v>0</v>
      </c>
      <c r="P20" s="23">
        <f t="shared" si="1"/>
        <v>16905000</v>
      </c>
      <c r="Q20" s="20" t="s">
        <v>18</v>
      </c>
      <c r="R20" s="24" t="s">
        <v>280</v>
      </c>
      <c r="S20" s="20" t="s">
        <v>19</v>
      </c>
      <c r="T20" s="19"/>
    </row>
    <row r="21" spans="2:20" s="2" customFormat="1" ht="46.8">
      <c r="B21" s="14"/>
      <c r="C21" s="20" t="s">
        <v>17</v>
      </c>
      <c r="D21" s="20" t="s">
        <v>109</v>
      </c>
      <c r="E21" s="20" t="s">
        <v>112</v>
      </c>
      <c r="F21" s="21" t="s">
        <v>35</v>
      </c>
      <c r="G21" s="22" t="s">
        <v>120</v>
      </c>
      <c r="H21" s="20" t="s">
        <v>190</v>
      </c>
      <c r="I21" s="21">
        <v>80112111</v>
      </c>
      <c r="J21" s="33">
        <v>45933</v>
      </c>
      <c r="K21" s="20">
        <v>3</v>
      </c>
      <c r="L21" s="20">
        <v>0</v>
      </c>
      <c r="M21" s="20">
        <f t="shared" si="0"/>
        <v>90</v>
      </c>
      <c r="N21" s="23">
        <v>8928000</v>
      </c>
      <c r="O21" s="23">
        <v>0</v>
      </c>
      <c r="P21" s="23">
        <f t="shared" si="1"/>
        <v>8928000</v>
      </c>
      <c r="Q21" s="20" t="s">
        <v>18</v>
      </c>
      <c r="R21" s="24" t="s">
        <v>282</v>
      </c>
      <c r="S21" s="20" t="s">
        <v>19</v>
      </c>
      <c r="T21" s="19"/>
    </row>
    <row r="22" spans="2:20" s="2" customFormat="1" ht="62.4">
      <c r="B22" s="14"/>
      <c r="C22" s="20" t="s">
        <v>17</v>
      </c>
      <c r="D22" s="20" t="s">
        <v>109</v>
      </c>
      <c r="E22" s="20" t="s">
        <v>110</v>
      </c>
      <c r="F22" s="21" t="s">
        <v>36</v>
      </c>
      <c r="G22" s="22" t="s">
        <v>121</v>
      </c>
      <c r="H22" s="20" t="s">
        <v>191</v>
      </c>
      <c r="I22" s="21">
        <v>79729538</v>
      </c>
      <c r="J22" s="33">
        <v>45932</v>
      </c>
      <c r="K22" s="20">
        <v>3</v>
      </c>
      <c r="L22" s="20">
        <v>0</v>
      </c>
      <c r="M22" s="20">
        <f t="shared" si="0"/>
        <v>90</v>
      </c>
      <c r="N22" s="23">
        <v>16908000</v>
      </c>
      <c r="O22" s="23">
        <v>0</v>
      </c>
      <c r="P22" s="23">
        <f t="shared" si="1"/>
        <v>16908000</v>
      </c>
      <c r="Q22" s="20" t="s">
        <v>18</v>
      </c>
      <c r="R22" s="24" t="s">
        <v>283</v>
      </c>
      <c r="S22" s="20" t="s">
        <v>19</v>
      </c>
      <c r="T22" s="19"/>
    </row>
    <row r="23" spans="2:20" s="2" customFormat="1" ht="78">
      <c r="B23" s="14"/>
      <c r="C23" s="20" t="s">
        <v>17</v>
      </c>
      <c r="D23" s="20" t="s">
        <v>109</v>
      </c>
      <c r="E23" s="20" t="s">
        <v>110</v>
      </c>
      <c r="F23" s="21" t="s">
        <v>37</v>
      </c>
      <c r="G23" s="22" t="s">
        <v>118</v>
      </c>
      <c r="H23" s="20" t="s">
        <v>192</v>
      </c>
      <c r="I23" s="21">
        <v>53030109</v>
      </c>
      <c r="J23" s="33">
        <v>45932</v>
      </c>
      <c r="K23" s="20">
        <v>3</v>
      </c>
      <c r="L23" s="20">
        <v>0</v>
      </c>
      <c r="M23" s="20">
        <f t="shared" si="0"/>
        <v>90</v>
      </c>
      <c r="N23" s="23">
        <v>16905000</v>
      </c>
      <c r="O23" s="23">
        <v>0</v>
      </c>
      <c r="P23" s="23">
        <f t="shared" si="1"/>
        <v>16905000</v>
      </c>
      <c r="Q23" s="20" t="s">
        <v>18</v>
      </c>
      <c r="R23" s="24" t="s">
        <v>280</v>
      </c>
      <c r="S23" s="20" t="s">
        <v>19</v>
      </c>
      <c r="T23" s="19"/>
    </row>
    <row r="24" spans="2:20" s="2" customFormat="1" ht="78">
      <c r="B24" s="14"/>
      <c r="C24" s="20" t="s">
        <v>17</v>
      </c>
      <c r="D24" s="20" t="s">
        <v>109</v>
      </c>
      <c r="E24" s="20" t="s">
        <v>110</v>
      </c>
      <c r="F24" s="21" t="s">
        <v>38</v>
      </c>
      <c r="G24" s="22" t="s">
        <v>118</v>
      </c>
      <c r="H24" s="20" t="s">
        <v>193</v>
      </c>
      <c r="I24" s="21">
        <v>52976304</v>
      </c>
      <c r="J24" s="33">
        <v>45932</v>
      </c>
      <c r="K24" s="20">
        <v>3</v>
      </c>
      <c r="L24" s="20">
        <v>0</v>
      </c>
      <c r="M24" s="20">
        <f t="shared" si="0"/>
        <v>90</v>
      </c>
      <c r="N24" s="23">
        <v>16905000</v>
      </c>
      <c r="O24" s="23">
        <v>0</v>
      </c>
      <c r="P24" s="23">
        <f t="shared" si="1"/>
        <v>16905000</v>
      </c>
      <c r="Q24" s="20" t="s">
        <v>18</v>
      </c>
      <c r="R24" s="24" t="s">
        <v>280</v>
      </c>
      <c r="S24" s="20" t="s">
        <v>19</v>
      </c>
      <c r="T24" s="19"/>
    </row>
    <row r="25" spans="2:20" s="2" customFormat="1" ht="62.4">
      <c r="B25" s="14"/>
      <c r="C25" s="20" t="s">
        <v>17</v>
      </c>
      <c r="D25" s="20" t="s">
        <v>109</v>
      </c>
      <c r="E25" s="20" t="s">
        <v>110</v>
      </c>
      <c r="F25" s="21" t="s">
        <v>39</v>
      </c>
      <c r="G25" s="22" t="s">
        <v>122</v>
      </c>
      <c r="H25" s="20" t="s">
        <v>194</v>
      </c>
      <c r="I25" s="21">
        <v>80799640</v>
      </c>
      <c r="J25" s="33">
        <v>45932</v>
      </c>
      <c r="K25" s="20">
        <v>3</v>
      </c>
      <c r="L25" s="20">
        <v>15</v>
      </c>
      <c r="M25" s="20">
        <f t="shared" si="0"/>
        <v>105</v>
      </c>
      <c r="N25" s="23">
        <v>17213000</v>
      </c>
      <c r="O25" s="23">
        <v>0</v>
      </c>
      <c r="P25" s="23">
        <f t="shared" si="1"/>
        <v>17213000</v>
      </c>
      <c r="Q25" s="20" t="s">
        <v>18</v>
      </c>
      <c r="R25" s="24" t="s">
        <v>284</v>
      </c>
      <c r="S25" s="20" t="s">
        <v>19</v>
      </c>
      <c r="T25" s="19"/>
    </row>
    <row r="26" spans="2:20" s="2" customFormat="1" ht="62.4">
      <c r="B26" s="14"/>
      <c r="C26" s="20" t="s">
        <v>17</v>
      </c>
      <c r="D26" s="20" t="s">
        <v>109</v>
      </c>
      <c r="E26" s="20" t="s">
        <v>110</v>
      </c>
      <c r="F26" s="21" t="s">
        <v>40</v>
      </c>
      <c r="G26" s="22" t="s">
        <v>121</v>
      </c>
      <c r="H26" s="20" t="s">
        <v>195</v>
      </c>
      <c r="I26" s="21">
        <v>80152980</v>
      </c>
      <c r="J26" s="33">
        <v>45932</v>
      </c>
      <c r="K26" s="20">
        <v>3</v>
      </c>
      <c r="L26" s="20">
        <v>0</v>
      </c>
      <c r="M26" s="20">
        <f t="shared" si="0"/>
        <v>90</v>
      </c>
      <c r="N26" s="23">
        <v>16908000</v>
      </c>
      <c r="O26" s="23">
        <v>0</v>
      </c>
      <c r="P26" s="23">
        <f t="shared" si="1"/>
        <v>16908000</v>
      </c>
      <c r="Q26" s="20" t="s">
        <v>18</v>
      </c>
      <c r="R26" s="24" t="s">
        <v>283</v>
      </c>
      <c r="S26" s="20" t="s">
        <v>19</v>
      </c>
      <c r="T26" s="19"/>
    </row>
    <row r="27" spans="2:20" s="2" customFormat="1" ht="78">
      <c r="B27" s="14"/>
      <c r="C27" s="20" t="s">
        <v>17</v>
      </c>
      <c r="D27" s="20" t="s">
        <v>109</v>
      </c>
      <c r="E27" s="20" t="s">
        <v>110</v>
      </c>
      <c r="F27" s="21" t="s">
        <v>41</v>
      </c>
      <c r="G27" s="22" t="s">
        <v>118</v>
      </c>
      <c r="H27" s="20" t="s">
        <v>196</v>
      </c>
      <c r="I27" s="21">
        <v>1013675635</v>
      </c>
      <c r="J27" s="33">
        <v>45932</v>
      </c>
      <c r="K27" s="20">
        <v>3</v>
      </c>
      <c r="L27" s="20">
        <v>0</v>
      </c>
      <c r="M27" s="20">
        <f t="shared" si="0"/>
        <v>90</v>
      </c>
      <c r="N27" s="23">
        <v>16905000</v>
      </c>
      <c r="O27" s="23">
        <v>0</v>
      </c>
      <c r="P27" s="23">
        <f t="shared" si="1"/>
        <v>16905000</v>
      </c>
      <c r="Q27" s="20" t="s">
        <v>18</v>
      </c>
      <c r="R27" s="24" t="s">
        <v>280</v>
      </c>
      <c r="S27" s="20" t="s">
        <v>19</v>
      </c>
      <c r="T27" s="19"/>
    </row>
    <row r="28" spans="2:20" s="2" customFormat="1" ht="62.4">
      <c r="B28" s="14"/>
      <c r="C28" s="20" t="s">
        <v>17</v>
      </c>
      <c r="D28" s="20" t="s">
        <v>109</v>
      </c>
      <c r="E28" s="20" t="s">
        <v>112</v>
      </c>
      <c r="F28" s="21" t="s">
        <v>42</v>
      </c>
      <c r="G28" s="22" t="s">
        <v>123</v>
      </c>
      <c r="H28" s="20" t="s">
        <v>197</v>
      </c>
      <c r="I28" s="21">
        <v>1000078414</v>
      </c>
      <c r="J28" s="33">
        <v>45932</v>
      </c>
      <c r="K28" s="20">
        <v>3</v>
      </c>
      <c r="L28" s="20">
        <v>0</v>
      </c>
      <c r="M28" s="20">
        <f t="shared" si="0"/>
        <v>90</v>
      </c>
      <c r="N28" s="23">
        <v>8928000</v>
      </c>
      <c r="O28" s="23">
        <v>0</v>
      </c>
      <c r="P28" s="23">
        <f t="shared" si="1"/>
        <v>8928000</v>
      </c>
      <c r="Q28" s="20" t="s">
        <v>18</v>
      </c>
      <c r="R28" s="24" t="s">
        <v>285</v>
      </c>
      <c r="S28" s="20" t="s">
        <v>19</v>
      </c>
      <c r="T28" s="19"/>
    </row>
    <row r="29" spans="2:20" s="2" customFormat="1" ht="78">
      <c r="B29" s="14"/>
      <c r="C29" s="20" t="s">
        <v>17</v>
      </c>
      <c r="D29" s="20" t="s">
        <v>109</v>
      </c>
      <c r="E29" s="20" t="s">
        <v>110</v>
      </c>
      <c r="F29" s="21" t="s">
        <v>43</v>
      </c>
      <c r="G29" s="22" t="s">
        <v>124</v>
      </c>
      <c r="H29" s="20" t="s">
        <v>198</v>
      </c>
      <c r="I29" s="21">
        <v>1022408187</v>
      </c>
      <c r="J29" s="33">
        <v>45937</v>
      </c>
      <c r="K29" s="20">
        <v>3</v>
      </c>
      <c r="L29" s="20">
        <v>0</v>
      </c>
      <c r="M29" s="20">
        <f t="shared" si="0"/>
        <v>90</v>
      </c>
      <c r="N29" s="23">
        <v>21000000</v>
      </c>
      <c r="O29" s="23">
        <v>0</v>
      </c>
      <c r="P29" s="23">
        <f t="shared" si="1"/>
        <v>21000000</v>
      </c>
      <c r="Q29" s="20" t="s">
        <v>18</v>
      </c>
      <c r="R29" s="24" t="s">
        <v>286</v>
      </c>
      <c r="S29" s="20" t="s">
        <v>19</v>
      </c>
      <c r="T29" s="19"/>
    </row>
    <row r="30" spans="2:20" s="2" customFormat="1" ht="62.4">
      <c r="B30" s="14"/>
      <c r="C30" s="20" t="s">
        <v>17</v>
      </c>
      <c r="D30" s="20" t="s">
        <v>109</v>
      </c>
      <c r="E30" s="20" t="s">
        <v>110</v>
      </c>
      <c r="F30" s="21" t="s">
        <v>44</v>
      </c>
      <c r="G30" s="22" t="s">
        <v>119</v>
      </c>
      <c r="H30" s="20" t="s">
        <v>199</v>
      </c>
      <c r="I30" s="21">
        <v>1019120082</v>
      </c>
      <c r="J30" s="33">
        <v>45932</v>
      </c>
      <c r="K30" s="20">
        <v>3</v>
      </c>
      <c r="L30" s="20">
        <v>0</v>
      </c>
      <c r="M30" s="20">
        <f t="shared" si="0"/>
        <v>90</v>
      </c>
      <c r="N30" s="23">
        <v>16908000</v>
      </c>
      <c r="O30" s="23">
        <v>0</v>
      </c>
      <c r="P30" s="23">
        <f t="shared" si="1"/>
        <v>16908000</v>
      </c>
      <c r="Q30" s="20" t="s">
        <v>18</v>
      </c>
      <c r="R30" s="24" t="s">
        <v>281</v>
      </c>
      <c r="S30" s="20" t="s">
        <v>19</v>
      </c>
      <c r="T30" s="19"/>
    </row>
    <row r="31" spans="2:20" s="2" customFormat="1" ht="78">
      <c r="B31" s="14"/>
      <c r="C31" s="20" t="s">
        <v>17</v>
      </c>
      <c r="D31" s="20" t="s">
        <v>109</v>
      </c>
      <c r="E31" s="20" t="s">
        <v>112</v>
      </c>
      <c r="F31" s="21" t="s">
        <v>45</v>
      </c>
      <c r="G31" s="22" t="s">
        <v>125</v>
      </c>
      <c r="H31" s="20" t="s">
        <v>200</v>
      </c>
      <c r="I31" s="21">
        <v>80826393</v>
      </c>
      <c r="J31" s="33">
        <v>45937</v>
      </c>
      <c r="K31" s="20">
        <v>3</v>
      </c>
      <c r="L31" s="20">
        <v>0</v>
      </c>
      <c r="M31" s="20">
        <f t="shared" si="0"/>
        <v>90</v>
      </c>
      <c r="N31" s="23">
        <v>7500000</v>
      </c>
      <c r="O31" s="23">
        <v>0</v>
      </c>
      <c r="P31" s="23">
        <f t="shared" si="1"/>
        <v>7500000</v>
      </c>
      <c r="Q31" s="20" t="s">
        <v>18</v>
      </c>
      <c r="R31" s="24" t="s">
        <v>287</v>
      </c>
      <c r="S31" s="20" t="s">
        <v>19</v>
      </c>
      <c r="T31" s="19"/>
    </row>
    <row r="32" spans="2:20" s="2" customFormat="1" ht="78">
      <c r="B32" s="14"/>
      <c r="C32" s="20" t="s">
        <v>17</v>
      </c>
      <c r="D32" s="20" t="s">
        <v>109</v>
      </c>
      <c r="E32" s="20" t="s">
        <v>112</v>
      </c>
      <c r="F32" s="21" t="s">
        <v>46</v>
      </c>
      <c r="G32" s="22" t="s">
        <v>126</v>
      </c>
      <c r="H32" s="20" t="s">
        <v>201</v>
      </c>
      <c r="I32" s="21">
        <v>1000286897</v>
      </c>
      <c r="J32" s="33">
        <v>45933</v>
      </c>
      <c r="K32" s="20">
        <v>3</v>
      </c>
      <c r="L32" s="20">
        <v>0</v>
      </c>
      <c r="M32" s="20">
        <f t="shared" si="0"/>
        <v>90</v>
      </c>
      <c r="N32" s="23">
        <v>8928000</v>
      </c>
      <c r="O32" s="23">
        <v>0</v>
      </c>
      <c r="P32" s="23">
        <f t="shared" si="1"/>
        <v>8928000</v>
      </c>
      <c r="Q32" s="20" t="s">
        <v>18</v>
      </c>
      <c r="R32" s="24" t="s">
        <v>288</v>
      </c>
      <c r="S32" s="20" t="s">
        <v>19</v>
      </c>
      <c r="T32" s="19"/>
    </row>
    <row r="33" spans="2:20" s="2" customFormat="1" ht="78">
      <c r="B33" s="14"/>
      <c r="C33" s="20" t="s">
        <v>17</v>
      </c>
      <c r="D33" s="20" t="s">
        <v>111</v>
      </c>
      <c r="E33" s="20" t="s">
        <v>110</v>
      </c>
      <c r="F33" s="21" t="s">
        <v>47</v>
      </c>
      <c r="G33" s="22" t="s">
        <v>127</v>
      </c>
      <c r="H33" s="20" t="s">
        <v>202</v>
      </c>
      <c r="I33" s="21">
        <v>80076506</v>
      </c>
      <c r="J33" s="34">
        <v>45931</v>
      </c>
      <c r="K33" s="20">
        <v>3</v>
      </c>
      <c r="L33" s="20">
        <v>0</v>
      </c>
      <c r="M33" s="20">
        <f t="shared" si="0"/>
        <v>90</v>
      </c>
      <c r="N33" s="23">
        <v>16908000</v>
      </c>
      <c r="O33" s="23">
        <v>0</v>
      </c>
      <c r="P33" s="23">
        <f t="shared" si="1"/>
        <v>16908000</v>
      </c>
      <c r="Q33" s="20" t="s">
        <v>18</v>
      </c>
      <c r="R33" s="24" t="s">
        <v>289</v>
      </c>
      <c r="S33" s="20" t="s">
        <v>19</v>
      </c>
      <c r="T33" s="19"/>
    </row>
    <row r="34" spans="2:20" s="2" customFormat="1" ht="109.2">
      <c r="B34" s="14"/>
      <c r="C34" s="20" t="s">
        <v>17</v>
      </c>
      <c r="D34" s="20" t="s">
        <v>111</v>
      </c>
      <c r="E34" s="20" t="s">
        <v>112</v>
      </c>
      <c r="F34" s="21" t="s">
        <v>48</v>
      </c>
      <c r="G34" s="22" t="s">
        <v>128</v>
      </c>
      <c r="H34" s="20" t="s">
        <v>203</v>
      </c>
      <c r="I34" s="21">
        <v>79731400</v>
      </c>
      <c r="J34" s="35">
        <v>45931</v>
      </c>
      <c r="K34" s="20">
        <v>3</v>
      </c>
      <c r="L34" s="20">
        <v>0</v>
      </c>
      <c r="M34" s="20">
        <f t="shared" si="0"/>
        <v>90</v>
      </c>
      <c r="N34" s="23">
        <v>13500000</v>
      </c>
      <c r="O34" s="23">
        <v>0</v>
      </c>
      <c r="P34" s="23">
        <f t="shared" si="1"/>
        <v>13500000</v>
      </c>
      <c r="Q34" s="20" t="s">
        <v>18</v>
      </c>
      <c r="R34" s="24" t="s">
        <v>290</v>
      </c>
      <c r="S34" s="20" t="s">
        <v>19</v>
      </c>
      <c r="T34" s="19"/>
    </row>
    <row r="35" spans="2:20" s="2" customFormat="1" ht="93.6">
      <c r="B35" s="14"/>
      <c r="C35" s="20" t="s">
        <v>17</v>
      </c>
      <c r="D35" s="20" t="s">
        <v>109</v>
      </c>
      <c r="E35" s="20" t="s">
        <v>110</v>
      </c>
      <c r="F35" s="21" t="s">
        <v>49</v>
      </c>
      <c r="G35" s="22" t="s">
        <v>129</v>
      </c>
      <c r="H35" s="20" t="s">
        <v>204</v>
      </c>
      <c r="I35" s="21">
        <v>1032481455</v>
      </c>
      <c r="J35" s="33">
        <v>45931</v>
      </c>
      <c r="K35" s="20">
        <v>3</v>
      </c>
      <c r="L35" s="20">
        <v>15</v>
      </c>
      <c r="M35" s="20">
        <f t="shared" si="0"/>
        <v>105</v>
      </c>
      <c r="N35" s="23">
        <v>17213000</v>
      </c>
      <c r="O35" s="23">
        <v>0</v>
      </c>
      <c r="P35" s="23">
        <f t="shared" si="1"/>
        <v>17213000</v>
      </c>
      <c r="Q35" s="20" t="s">
        <v>18</v>
      </c>
      <c r="R35" s="24" t="s">
        <v>291</v>
      </c>
      <c r="S35" s="20" t="s">
        <v>19</v>
      </c>
      <c r="T35" s="19"/>
    </row>
    <row r="36" spans="2:20" s="2" customFormat="1" ht="46.8">
      <c r="B36" s="14"/>
      <c r="C36" s="20" t="s">
        <v>17</v>
      </c>
      <c r="D36" s="20" t="s">
        <v>109</v>
      </c>
      <c r="E36" s="20" t="s">
        <v>110</v>
      </c>
      <c r="F36" s="21" t="s">
        <v>50</v>
      </c>
      <c r="G36" s="22" t="s">
        <v>130</v>
      </c>
      <c r="H36" s="20" t="s">
        <v>205</v>
      </c>
      <c r="I36" s="21">
        <v>91175455</v>
      </c>
      <c r="J36" s="33">
        <v>45931</v>
      </c>
      <c r="K36" s="20">
        <v>3</v>
      </c>
      <c r="L36" s="20">
        <v>15</v>
      </c>
      <c r="M36" s="20">
        <f t="shared" si="0"/>
        <v>105</v>
      </c>
      <c r="N36" s="23">
        <v>19726000</v>
      </c>
      <c r="O36" s="23">
        <v>0</v>
      </c>
      <c r="P36" s="23">
        <f t="shared" si="1"/>
        <v>19726000</v>
      </c>
      <c r="Q36" s="20" t="s">
        <v>18</v>
      </c>
      <c r="R36" s="24" t="s">
        <v>292</v>
      </c>
      <c r="S36" s="20" t="s">
        <v>19</v>
      </c>
      <c r="T36" s="19"/>
    </row>
    <row r="37" spans="2:20" s="2" customFormat="1" ht="78">
      <c r="B37" s="14"/>
      <c r="C37" s="20" t="s">
        <v>17</v>
      </c>
      <c r="D37" s="20" t="s">
        <v>111</v>
      </c>
      <c r="E37" s="20" t="s">
        <v>110</v>
      </c>
      <c r="F37" s="21" t="s">
        <v>51</v>
      </c>
      <c r="G37" s="22" t="s">
        <v>131</v>
      </c>
      <c r="H37" s="20" t="s">
        <v>206</v>
      </c>
      <c r="I37" s="25">
        <v>1127206564</v>
      </c>
      <c r="J37" s="34">
        <v>45931</v>
      </c>
      <c r="K37" s="20">
        <v>3</v>
      </c>
      <c r="L37" s="20">
        <v>0</v>
      </c>
      <c r="M37" s="20">
        <f t="shared" si="0"/>
        <v>90</v>
      </c>
      <c r="N37" s="23">
        <v>18000000</v>
      </c>
      <c r="O37" s="23">
        <v>0</v>
      </c>
      <c r="P37" s="23">
        <f t="shared" si="1"/>
        <v>18000000</v>
      </c>
      <c r="Q37" s="20" t="s">
        <v>18</v>
      </c>
      <c r="R37" s="24" t="s">
        <v>293</v>
      </c>
      <c r="S37" s="20" t="s">
        <v>19</v>
      </c>
      <c r="T37" s="19"/>
    </row>
    <row r="38" spans="2:20" s="2" customFormat="1" ht="78">
      <c r="B38" s="14"/>
      <c r="C38" s="20" t="s">
        <v>17</v>
      </c>
      <c r="D38" s="20" t="s">
        <v>111</v>
      </c>
      <c r="E38" s="20" t="s">
        <v>110</v>
      </c>
      <c r="F38" s="21" t="s">
        <v>52</v>
      </c>
      <c r="G38" s="22" t="s">
        <v>118</v>
      </c>
      <c r="H38" s="20" t="s">
        <v>207</v>
      </c>
      <c r="I38" s="21">
        <v>80097230</v>
      </c>
      <c r="J38" s="34">
        <v>45931</v>
      </c>
      <c r="K38" s="20">
        <v>3</v>
      </c>
      <c r="L38" s="20">
        <v>0</v>
      </c>
      <c r="M38" s="20">
        <f t="shared" si="0"/>
        <v>90</v>
      </c>
      <c r="N38" s="23">
        <v>16905000</v>
      </c>
      <c r="O38" s="23">
        <v>0</v>
      </c>
      <c r="P38" s="23">
        <f t="shared" si="1"/>
        <v>16905000</v>
      </c>
      <c r="Q38" s="20" t="s">
        <v>18</v>
      </c>
      <c r="R38" s="24" t="s">
        <v>280</v>
      </c>
      <c r="S38" s="20" t="s">
        <v>19</v>
      </c>
      <c r="T38" s="19"/>
    </row>
    <row r="39" spans="2:20" s="2" customFormat="1" ht="78">
      <c r="B39" s="14"/>
      <c r="C39" s="20" t="s">
        <v>17</v>
      </c>
      <c r="D39" s="20" t="s">
        <v>109</v>
      </c>
      <c r="E39" s="20" t="s">
        <v>110</v>
      </c>
      <c r="F39" s="21" t="s">
        <v>53</v>
      </c>
      <c r="G39" s="22" t="s">
        <v>20</v>
      </c>
      <c r="H39" s="20" t="s">
        <v>208</v>
      </c>
      <c r="I39" s="21">
        <v>1000712760</v>
      </c>
      <c r="J39" s="33">
        <v>45932</v>
      </c>
      <c r="K39" s="20">
        <v>3</v>
      </c>
      <c r="L39" s="20">
        <v>0</v>
      </c>
      <c r="M39" s="20">
        <f t="shared" si="0"/>
        <v>90</v>
      </c>
      <c r="N39" s="23">
        <v>15900000</v>
      </c>
      <c r="O39" s="23">
        <v>0</v>
      </c>
      <c r="P39" s="23">
        <f t="shared" si="1"/>
        <v>15900000</v>
      </c>
      <c r="Q39" s="20" t="s">
        <v>18</v>
      </c>
      <c r="R39" s="24" t="s">
        <v>294</v>
      </c>
      <c r="S39" s="20" t="s">
        <v>19</v>
      </c>
      <c r="T39" s="19"/>
    </row>
    <row r="40" spans="2:20" s="2" customFormat="1" ht="78">
      <c r="B40" s="14"/>
      <c r="C40" s="20" t="s">
        <v>17</v>
      </c>
      <c r="D40" s="20" t="s">
        <v>109</v>
      </c>
      <c r="E40" s="20" t="s">
        <v>112</v>
      </c>
      <c r="F40" s="21" t="s">
        <v>54</v>
      </c>
      <c r="G40" s="22" t="s">
        <v>132</v>
      </c>
      <c r="H40" s="20" t="s">
        <v>209</v>
      </c>
      <c r="I40" s="21">
        <v>1020802649</v>
      </c>
      <c r="J40" s="33">
        <v>45945</v>
      </c>
      <c r="K40" s="20">
        <v>3</v>
      </c>
      <c r="L40" s="20">
        <v>0</v>
      </c>
      <c r="M40" s="20">
        <f t="shared" si="0"/>
        <v>90</v>
      </c>
      <c r="N40" s="23">
        <v>8928000</v>
      </c>
      <c r="O40" s="23">
        <v>0</v>
      </c>
      <c r="P40" s="23">
        <f t="shared" si="1"/>
        <v>8928000</v>
      </c>
      <c r="Q40" s="20" t="s">
        <v>18</v>
      </c>
      <c r="R40" s="24" t="s">
        <v>295</v>
      </c>
      <c r="S40" s="20" t="s">
        <v>19</v>
      </c>
      <c r="T40" s="19"/>
    </row>
    <row r="41" spans="2:20" s="2" customFormat="1" ht="46.8">
      <c r="B41" s="14"/>
      <c r="C41" s="20" t="s">
        <v>17</v>
      </c>
      <c r="D41" s="20" t="s">
        <v>109</v>
      </c>
      <c r="E41" s="20" t="s">
        <v>112</v>
      </c>
      <c r="F41" s="21" t="s">
        <v>55</v>
      </c>
      <c r="G41" s="22" t="s">
        <v>133</v>
      </c>
      <c r="H41" s="20" t="s">
        <v>210</v>
      </c>
      <c r="I41" s="21">
        <v>80804735</v>
      </c>
      <c r="J41" s="33">
        <v>45933</v>
      </c>
      <c r="K41" s="20">
        <v>3</v>
      </c>
      <c r="L41" s="20">
        <v>15</v>
      </c>
      <c r="M41" s="20">
        <f t="shared" si="0"/>
        <v>105</v>
      </c>
      <c r="N41" s="23">
        <v>15750000</v>
      </c>
      <c r="O41" s="23">
        <v>0</v>
      </c>
      <c r="P41" s="23">
        <f t="shared" si="1"/>
        <v>15750000</v>
      </c>
      <c r="Q41" s="20" t="s">
        <v>18</v>
      </c>
      <c r="R41" s="24" t="s">
        <v>296</v>
      </c>
      <c r="S41" s="20" t="s">
        <v>19</v>
      </c>
      <c r="T41" s="19"/>
    </row>
    <row r="42" spans="2:20" s="2" customFormat="1" ht="46.8">
      <c r="B42" s="14"/>
      <c r="C42" s="20" t="s">
        <v>17</v>
      </c>
      <c r="D42" s="20" t="s">
        <v>109</v>
      </c>
      <c r="E42" s="20" t="s">
        <v>112</v>
      </c>
      <c r="F42" s="21" t="s">
        <v>56</v>
      </c>
      <c r="G42" s="22" t="s">
        <v>120</v>
      </c>
      <c r="H42" s="20" t="s">
        <v>211</v>
      </c>
      <c r="I42" s="21">
        <v>80872149</v>
      </c>
      <c r="J42" s="33">
        <v>45937</v>
      </c>
      <c r="K42" s="20">
        <v>3</v>
      </c>
      <c r="L42" s="20">
        <v>0</v>
      </c>
      <c r="M42" s="20">
        <f t="shared" si="0"/>
        <v>90</v>
      </c>
      <c r="N42" s="23">
        <v>8928000</v>
      </c>
      <c r="O42" s="23">
        <v>0</v>
      </c>
      <c r="P42" s="23">
        <f t="shared" si="1"/>
        <v>8928000</v>
      </c>
      <c r="Q42" s="20" t="s">
        <v>18</v>
      </c>
      <c r="R42" s="24" t="s">
        <v>297</v>
      </c>
      <c r="S42" s="20" t="s">
        <v>19</v>
      </c>
      <c r="T42" s="19"/>
    </row>
    <row r="43" spans="2:20" s="2" customFormat="1" ht="78">
      <c r="B43" s="14"/>
      <c r="C43" s="20" t="s">
        <v>17</v>
      </c>
      <c r="D43" s="20" t="s">
        <v>109</v>
      </c>
      <c r="E43" s="20" t="s">
        <v>112</v>
      </c>
      <c r="F43" s="21" t="s">
        <v>57</v>
      </c>
      <c r="G43" s="22" t="s">
        <v>134</v>
      </c>
      <c r="H43" s="20" t="s">
        <v>212</v>
      </c>
      <c r="I43" s="21">
        <v>20831085</v>
      </c>
      <c r="J43" s="33">
        <v>45932</v>
      </c>
      <c r="K43" s="20">
        <v>3</v>
      </c>
      <c r="L43" s="20">
        <v>0</v>
      </c>
      <c r="M43" s="20">
        <f t="shared" si="0"/>
        <v>90</v>
      </c>
      <c r="N43" s="23">
        <v>8928000</v>
      </c>
      <c r="O43" s="23">
        <v>0</v>
      </c>
      <c r="P43" s="23">
        <f t="shared" si="1"/>
        <v>8928000</v>
      </c>
      <c r="Q43" s="20" t="s">
        <v>18</v>
      </c>
      <c r="R43" s="24" t="s">
        <v>298</v>
      </c>
      <c r="S43" s="20" t="s">
        <v>19</v>
      </c>
      <c r="T43" s="19"/>
    </row>
    <row r="44" spans="2:20" s="2" customFormat="1" ht="46.8">
      <c r="B44" s="14"/>
      <c r="C44" s="20" t="s">
        <v>17</v>
      </c>
      <c r="D44" s="20" t="s">
        <v>109</v>
      </c>
      <c r="E44" s="20" t="s">
        <v>112</v>
      </c>
      <c r="F44" s="21" t="s">
        <v>58</v>
      </c>
      <c r="G44" s="22" t="s">
        <v>120</v>
      </c>
      <c r="H44" s="20" t="s">
        <v>213</v>
      </c>
      <c r="I44" s="21">
        <v>77190469</v>
      </c>
      <c r="J44" s="33">
        <v>45936</v>
      </c>
      <c r="K44" s="20">
        <v>3</v>
      </c>
      <c r="L44" s="20">
        <v>0</v>
      </c>
      <c r="M44" s="20">
        <f t="shared" si="0"/>
        <v>90</v>
      </c>
      <c r="N44" s="23">
        <v>8928000</v>
      </c>
      <c r="O44" s="23">
        <v>0</v>
      </c>
      <c r="P44" s="23">
        <f t="shared" si="1"/>
        <v>8928000</v>
      </c>
      <c r="Q44" s="20" t="s">
        <v>18</v>
      </c>
      <c r="R44" s="24" t="s">
        <v>282</v>
      </c>
      <c r="S44" s="20" t="s">
        <v>19</v>
      </c>
      <c r="T44" s="19"/>
    </row>
    <row r="45" spans="2:20" s="2" customFormat="1" ht="46.8">
      <c r="B45" s="14"/>
      <c r="C45" s="20" t="s">
        <v>17</v>
      </c>
      <c r="D45" s="20" t="s">
        <v>109</v>
      </c>
      <c r="E45" s="20" t="s">
        <v>110</v>
      </c>
      <c r="F45" s="21" t="s">
        <v>59</v>
      </c>
      <c r="G45" s="22" t="s">
        <v>135</v>
      </c>
      <c r="H45" s="20" t="s">
        <v>214</v>
      </c>
      <c r="I45" s="21">
        <v>1033791956</v>
      </c>
      <c r="J45" s="33">
        <v>45944</v>
      </c>
      <c r="K45" s="20">
        <v>4</v>
      </c>
      <c r="L45" s="20">
        <v>0</v>
      </c>
      <c r="M45" s="20">
        <f t="shared" si="0"/>
        <v>120</v>
      </c>
      <c r="N45" s="23">
        <v>22544000</v>
      </c>
      <c r="O45" s="23">
        <v>0</v>
      </c>
      <c r="P45" s="23">
        <f t="shared" si="1"/>
        <v>22544000</v>
      </c>
      <c r="Q45" s="20" t="s">
        <v>18</v>
      </c>
      <c r="R45" s="24" t="s">
        <v>299</v>
      </c>
      <c r="S45" s="20" t="s">
        <v>19</v>
      </c>
      <c r="T45" s="19"/>
    </row>
    <row r="46" spans="2:20" s="2" customFormat="1" ht="109.2">
      <c r="B46" s="14"/>
      <c r="C46" s="20" t="s">
        <v>17</v>
      </c>
      <c r="D46" s="20" t="s">
        <v>109</v>
      </c>
      <c r="E46" s="20" t="s">
        <v>112</v>
      </c>
      <c r="F46" s="21" t="s">
        <v>60</v>
      </c>
      <c r="G46" s="22" t="s">
        <v>136</v>
      </c>
      <c r="H46" s="20" t="s">
        <v>215</v>
      </c>
      <c r="I46" s="21">
        <v>79796360</v>
      </c>
      <c r="J46" s="33">
        <v>45932</v>
      </c>
      <c r="K46" s="20">
        <v>3</v>
      </c>
      <c r="L46" s="20">
        <v>15</v>
      </c>
      <c r="M46" s="20">
        <f t="shared" si="0"/>
        <v>105</v>
      </c>
      <c r="N46" s="23">
        <v>10416000</v>
      </c>
      <c r="O46" s="23">
        <v>0</v>
      </c>
      <c r="P46" s="23">
        <f t="shared" si="1"/>
        <v>10416000</v>
      </c>
      <c r="Q46" s="20" t="s">
        <v>18</v>
      </c>
      <c r="R46" s="24" t="s">
        <v>300</v>
      </c>
      <c r="S46" s="20" t="s">
        <v>19</v>
      </c>
      <c r="T46" s="19"/>
    </row>
    <row r="47" spans="2:20" s="2" customFormat="1" ht="62.4">
      <c r="B47" s="14"/>
      <c r="C47" s="20" t="s">
        <v>17</v>
      </c>
      <c r="D47" s="20" t="s">
        <v>109</v>
      </c>
      <c r="E47" s="20" t="s">
        <v>110</v>
      </c>
      <c r="F47" s="21" t="s">
        <v>61</v>
      </c>
      <c r="G47" s="22" t="s">
        <v>122</v>
      </c>
      <c r="H47" s="20" t="s">
        <v>216</v>
      </c>
      <c r="I47" s="21">
        <v>60315384</v>
      </c>
      <c r="J47" s="33">
        <v>45932</v>
      </c>
      <c r="K47" s="20">
        <v>3</v>
      </c>
      <c r="L47" s="20">
        <v>15</v>
      </c>
      <c r="M47" s="20">
        <f t="shared" si="0"/>
        <v>105</v>
      </c>
      <c r="N47" s="23">
        <v>17213000</v>
      </c>
      <c r="O47" s="23">
        <v>0</v>
      </c>
      <c r="P47" s="23">
        <f t="shared" si="1"/>
        <v>17213000</v>
      </c>
      <c r="Q47" s="20" t="s">
        <v>18</v>
      </c>
      <c r="R47" s="24" t="s">
        <v>284</v>
      </c>
      <c r="S47" s="20" t="s">
        <v>19</v>
      </c>
      <c r="T47" s="19"/>
    </row>
    <row r="48" spans="2:20" s="2" customFormat="1" ht="62.4">
      <c r="B48" s="14"/>
      <c r="C48" s="20" t="s">
        <v>17</v>
      </c>
      <c r="D48" s="20" t="s">
        <v>109</v>
      </c>
      <c r="E48" s="20" t="s">
        <v>110</v>
      </c>
      <c r="F48" s="21" t="s">
        <v>62</v>
      </c>
      <c r="G48" s="22" t="s">
        <v>121</v>
      </c>
      <c r="H48" s="20" t="s">
        <v>217</v>
      </c>
      <c r="I48" s="21">
        <v>52258090</v>
      </c>
      <c r="J48" s="33">
        <v>45944</v>
      </c>
      <c r="K48" s="20">
        <v>3</v>
      </c>
      <c r="L48" s="20">
        <v>0</v>
      </c>
      <c r="M48" s="20">
        <f t="shared" si="0"/>
        <v>90</v>
      </c>
      <c r="N48" s="23">
        <v>16908000</v>
      </c>
      <c r="O48" s="23">
        <v>0</v>
      </c>
      <c r="P48" s="23">
        <f t="shared" si="1"/>
        <v>16908000</v>
      </c>
      <c r="Q48" s="20" t="s">
        <v>18</v>
      </c>
      <c r="R48" s="24" t="s">
        <v>283</v>
      </c>
      <c r="S48" s="20" t="s">
        <v>19</v>
      </c>
      <c r="T48" s="19"/>
    </row>
    <row r="49" spans="2:20" s="2" customFormat="1" ht="93.6">
      <c r="B49" s="14"/>
      <c r="C49" s="20" t="s">
        <v>17</v>
      </c>
      <c r="D49" s="20" t="s">
        <v>109</v>
      </c>
      <c r="E49" s="20" t="s">
        <v>112</v>
      </c>
      <c r="F49" s="21" t="s">
        <v>63</v>
      </c>
      <c r="G49" s="22" t="s">
        <v>137</v>
      </c>
      <c r="H49" s="20" t="s">
        <v>218</v>
      </c>
      <c r="I49" s="21">
        <v>80283769</v>
      </c>
      <c r="J49" s="33">
        <v>45937</v>
      </c>
      <c r="K49" s="20">
        <v>3</v>
      </c>
      <c r="L49" s="20">
        <v>0</v>
      </c>
      <c r="M49" s="20">
        <f t="shared" si="0"/>
        <v>90</v>
      </c>
      <c r="N49" s="23">
        <v>16908000</v>
      </c>
      <c r="O49" s="23">
        <v>0</v>
      </c>
      <c r="P49" s="23">
        <f t="shared" si="1"/>
        <v>16908000</v>
      </c>
      <c r="Q49" s="20" t="s">
        <v>18</v>
      </c>
      <c r="R49" s="24" t="s">
        <v>301</v>
      </c>
      <c r="S49" s="20" t="s">
        <v>19</v>
      </c>
      <c r="T49" s="19"/>
    </row>
    <row r="50" spans="2:20" s="2" customFormat="1" ht="93.6">
      <c r="B50" s="14"/>
      <c r="C50" s="20" t="s">
        <v>17</v>
      </c>
      <c r="D50" s="20" t="s">
        <v>109</v>
      </c>
      <c r="E50" s="20" t="s">
        <v>110</v>
      </c>
      <c r="F50" s="21" t="s">
        <v>64</v>
      </c>
      <c r="G50" s="22" t="s">
        <v>138</v>
      </c>
      <c r="H50" s="20" t="s">
        <v>219</v>
      </c>
      <c r="I50" s="21">
        <v>1023933173</v>
      </c>
      <c r="J50" s="33">
        <v>45932</v>
      </c>
      <c r="K50" s="20">
        <v>4</v>
      </c>
      <c r="L50" s="20">
        <v>0</v>
      </c>
      <c r="M50" s="20">
        <f t="shared" si="0"/>
        <v>120</v>
      </c>
      <c r="N50" s="23">
        <v>21200000</v>
      </c>
      <c r="O50" s="23">
        <v>0</v>
      </c>
      <c r="P50" s="23">
        <f t="shared" si="1"/>
        <v>21200000</v>
      </c>
      <c r="Q50" s="20" t="s">
        <v>18</v>
      </c>
      <c r="R50" s="24" t="s">
        <v>21</v>
      </c>
      <c r="S50" s="20" t="s">
        <v>19</v>
      </c>
      <c r="T50" s="19"/>
    </row>
    <row r="51" spans="2:20" s="2" customFormat="1" ht="78">
      <c r="B51" s="14"/>
      <c r="C51" s="20" t="s">
        <v>17</v>
      </c>
      <c r="D51" s="20" t="s">
        <v>109</v>
      </c>
      <c r="E51" s="20" t="s">
        <v>112</v>
      </c>
      <c r="F51" s="21" t="s">
        <v>65</v>
      </c>
      <c r="G51" s="22" t="s">
        <v>125</v>
      </c>
      <c r="H51" s="20" t="s">
        <v>220</v>
      </c>
      <c r="I51" s="21">
        <v>52850506</v>
      </c>
      <c r="J51" s="33">
        <v>45938</v>
      </c>
      <c r="K51" s="20">
        <v>3</v>
      </c>
      <c r="L51" s="20">
        <v>0</v>
      </c>
      <c r="M51" s="20">
        <f t="shared" si="0"/>
        <v>90</v>
      </c>
      <c r="N51" s="23">
        <v>7500000</v>
      </c>
      <c r="O51" s="23">
        <v>0</v>
      </c>
      <c r="P51" s="23">
        <f t="shared" si="1"/>
        <v>7500000</v>
      </c>
      <c r="Q51" s="20" t="s">
        <v>18</v>
      </c>
      <c r="R51" s="24" t="s">
        <v>287</v>
      </c>
      <c r="S51" s="20" t="s">
        <v>19</v>
      </c>
      <c r="T51" s="19"/>
    </row>
    <row r="52" spans="2:20" s="2" customFormat="1" ht="140.4">
      <c r="B52" s="14"/>
      <c r="C52" s="20" t="s">
        <v>17</v>
      </c>
      <c r="D52" s="20" t="s">
        <v>109</v>
      </c>
      <c r="E52" s="20" t="s">
        <v>110</v>
      </c>
      <c r="F52" s="21" t="s">
        <v>66</v>
      </c>
      <c r="G52" s="22" t="s">
        <v>139</v>
      </c>
      <c r="H52" s="20" t="s">
        <v>221</v>
      </c>
      <c r="I52" s="21">
        <v>52881391</v>
      </c>
      <c r="J52" s="33">
        <v>45938</v>
      </c>
      <c r="K52" s="20">
        <v>3</v>
      </c>
      <c r="L52" s="20">
        <v>0</v>
      </c>
      <c r="M52" s="20">
        <f t="shared" si="0"/>
        <v>90</v>
      </c>
      <c r="N52" s="23">
        <v>21000000</v>
      </c>
      <c r="O52" s="23">
        <v>0</v>
      </c>
      <c r="P52" s="23">
        <f t="shared" si="1"/>
        <v>21000000</v>
      </c>
      <c r="Q52" s="20" t="s">
        <v>18</v>
      </c>
      <c r="R52" s="24" t="s">
        <v>302</v>
      </c>
      <c r="S52" s="20" t="s">
        <v>19</v>
      </c>
      <c r="T52" s="19"/>
    </row>
    <row r="53" spans="2:20" s="2" customFormat="1" ht="93.6">
      <c r="B53" s="14"/>
      <c r="C53" s="20" t="s">
        <v>17</v>
      </c>
      <c r="D53" s="20" t="s">
        <v>109</v>
      </c>
      <c r="E53" s="20" t="s">
        <v>112</v>
      </c>
      <c r="F53" s="21" t="s">
        <v>67</v>
      </c>
      <c r="G53" s="22" t="s">
        <v>140</v>
      </c>
      <c r="H53" s="20" t="s">
        <v>222</v>
      </c>
      <c r="I53" s="21">
        <v>1005753181</v>
      </c>
      <c r="J53" s="33">
        <v>45938</v>
      </c>
      <c r="K53" s="20">
        <v>2</v>
      </c>
      <c r="L53" s="20">
        <v>15</v>
      </c>
      <c r="M53" s="20">
        <f t="shared" si="0"/>
        <v>75</v>
      </c>
      <c r="N53" s="23">
        <v>8750000</v>
      </c>
      <c r="O53" s="23">
        <v>0</v>
      </c>
      <c r="P53" s="23">
        <f t="shared" si="1"/>
        <v>8750000</v>
      </c>
      <c r="Q53" s="20" t="s">
        <v>18</v>
      </c>
      <c r="R53" s="24" t="s">
        <v>303</v>
      </c>
      <c r="S53" s="20" t="s">
        <v>19</v>
      </c>
      <c r="T53" s="19"/>
    </row>
    <row r="54" spans="2:20" s="2" customFormat="1" ht="109.2">
      <c r="B54" s="14"/>
      <c r="C54" s="20" t="s">
        <v>17</v>
      </c>
      <c r="D54" s="20" t="s">
        <v>109</v>
      </c>
      <c r="E54" s="20" t="s">
        <v>112</v>
      </c>
      <c r="F54" s="21" t="s">
        <v>68</v>
      </c>
      <c r="G54" s="22" t="s">
        <v>136</v>
      </c>
      <c r="H54" s="20" t="s">
        <v>223</v>
      </c>
      <c r="I54" s="21">
        <v>79346657</v>
      </c>
      <c r="J54" s="33">
        <v>45940</v>
      </c>
      <c r="K54" s="20">
        <v>3</v>
      </c>
      <c r="L54" s="20">
        <v>15</v>
      </c>
      <c r="M54" s="20">
        <f t="shared" si="0"/>
        <v>105</v>
      </c>
      <c r="N54" s="23">
        <v>10416000</v>
      </c>
      <c r="O54" s="23">
        <v>0</v>
      </c>
      <c r="P54" s="23">
        <f t="shared" si="1"/>
        <v>10416000</v>
      </c>
      <c r="Q54" s="20" t="s">
        <v>18</v>
      </c>
      <c r="R54" s="24" t="s">
        <v>300</v>
      </c>
      <c r="S54" s="20" t="s">
        <v>19</v>
      </c>
      <c r="T54" s="19"/>
    </row>
    <row r="55" spans="2:20" s="2" customFormat="1" ht="124.8">
      <c r="B55" s="14"/>
      <c r="C55" s="20" t="s">
        <v>17</v>
      </c>
      <c r="D55" s="20" t="s">
        <v>109</v>
      </c>
      <c r="E55" s="20" t="s">
        <v>110</v>
      </c>
      <c r="F55" s="21" t="s">
        <v>69</v>
      </c>
      <c r="G55" s="22" t="s">
        <v>141</v>
      </c>
      <c r="H55" s="20" t="s">
        <v>224</v>
      </c>
      <c r="I55" s="21">
        <v>80390802</v>
      </c>
      <c r="J55" s="33">
        <v>45937</v>
      </c>
      <c r="K55" s="20">
        <v>3</v>
      </c>
      <c r="L55" s="20">
        <v>15</v>
      </c>
      <c r="M55" s="20">
        <f t="shared" si="0"/>
        <v>105</v>
      </c>
      <c r="N55" s="23">
        <v>23100000</v>
      </c>
      <c r="O55" s="23">
        <v>0</v>
      </c>
      <c r="P55" s="23">
        <f t="shared" si="1"/>
        <v>23100000</v>
      </c>
      <c r="Q55" s="20" t="s">
        <v>18</v>
      </c>
      <c r="R55" s="24" t="s">
        <v>304</v>
      </c>
      <c r="S55" s="20" t="s">
        <v>19</v>
      </c>
      <c r="T55" s="19"/>
    </row>
    <row r="56" spans="2:20" s="2" customFormat="1" ht="93.6">
      <c r="B56" s="14"/>
      <c r="C56" s="20" t="s">
        <v>17</v>
      </c>
      <c r="D56" s="20" t="s">
        <v>109</v>
      </c>
      <c r="E56" s="20" t="s">
        <v>110</v>
      </c>
      <c r="F56" s="21" t="s">
        <v>70</v>
      </c>
      <c r="G56" s="22" t="s">
        <v>142</v>
      </c>
      <c r="H56" s="20" t="s">
        <v>225</v>
      </c>
      <c r="I56" s="21">
        <v>80100226</v>
      </c>
      <c r="J56" s="33">
        <v>45936</v>
      </c>
      <c r="K56" s="20">
        <v>3</v>
      </c>
      <c r="L56" s="20">
        <v>0</v>
      </c>
      <c r="M56" s="20">
        <f t="shared" si="0"/>
        <v>90</v>
      </c>
      <c r="N56" s="23">
        <v>15000000</v>
      </c>
      <c r="O56" s="23">
        <v>0</v>
      </c>
      <c r="P56" s="23">
        <f t="shared" si="1"/>
        <v>15000000</v>
      </c>
      <c r="Q56" s="20" t="s">
        <v>18</v>
      </c>
      <c r="R56" s="24" t="s">
        <v>305</v>
      </c>
      <c r="S56" s="20" t="s">
        <v>19</v>
      </c>
      <c r="T56" s="19"/>
    </row>
    <row r="57" spans="2:20" s="2" customFormat="1" ht="93.6">
      <c r="B57" s="14"/>
      <c r="C57" s="20" t="s">
        <v>17</v>
      </c>
      <c r="D57" s="20" t="s">
        <v>109</v>
      </c>
      <c r="E57" s="20" t="s">
        <v>110</v>
      </c>
      <c r="F57" s="21" t="s">
        <v>71</v>
      </c>
      <c r="G57" s="22" t="s">
        <v>143</v>
      </c>
      <c r="H57" s="20" t="s">
        <v>226</v>
      </c>
      <c r="I57" s="21">
        <v>79538529</v>
      </c>
      <c r="J57" s="33">
        <v>45938</v>
      </c>
      <c r="K57" s="20">
        <v>2</v>
      </c>
      <c r="L57" s="20">
        <v>0</v>
      </c>
      <c r="M57" s="20">
        <f t="shared" si="0"/>
        <v>60</v>
      </c>
      <c r="N57" s="23">
        <v>12000000</v>
      </c>
      <c r="O57" s="23">
        <v>0</v>
      </c>
      <c r="P57" s="23">
        <f t="shared" si="1"/>
        <v>12000000</v>
      </c>
      <c r="Q57" s="20" t="s">
        <v>18</v>
      </c>
      <c r="R57" s="24" t="s">
        <v>306</v>
      </c>
      <c r="S57" s="20" t="s">
        <v>19</v>
      </c>
      <c r="T57" s="19"/>
    </row>
    <row r="58" spans="2:20" s="2" customFormat="1" ht="46.8">
      <c r="B58" s="14"/>
      <c r="C58" s="20" t="s">
        <v>17</v>
      </c>
      <c r="D58" s="20" t="s">
        <v>109</v>
      </c>
      <c r="E58" s="20" t="s">
        <v>112</v>
      </c>
      <c r="F58" s="21" t="s">
        <v>72</v>
      </c>
      <c r="G58" s="22" t="s">
        <v>120</v>
      </c>
      <c r="H58" s="20" t="s">
        <v>227</v>
      </c>
      <c r="I58" s="21">
        <v>1032374288</v>
      </c>
      <c r="J58" s="33">
        <v>45937</v>
      </c>
      <c r="K58" s="20">
        <v>3</v>
      </c>
      <c r="L58" s="20">
        <v>0</v>
      </c>
      <c r="M58" s="20">
        <f t="shared" si="0"/>
        <v>90</v>
      </c>
      <c r="N58" s="23">
        <v>8928000</v>
      </c>
      <c r="O58" s="23">
        <v>0</v>
      </c>
      <c r="P58" s="23">
        <f t="shared" si="1"/>
        <v>8928000</v>
      </c>
      <c r="Q58" s="20" t="s">
        <v>18</v>
      </c>
      <c r="R58" s="24" t="s">
        <v>282</v>
      </c>
      <c r="S58" s="20" t="s">
        <v>19</v>
      </c>
      <c r="T58" s="19"/>
    </row>
    <row r="59" spans="2:20" s="2" customFormat="1" ht="46.8">
      <c r="B59" s="14"/>
      <c r="C59" s="20" t="s">
        <v>17</v>
      </c>
      <c r="D59" s="20" t="s">
        <v>109</v>
      </c>
      <c r="E59" s="20" t="s">
        <v>112</v>
      </c>
      <c r="F59" s="21" t="s">
        <v>73</v>
      </c>
      <c r="G59" s="22" t="s">
        <v>120</v>
      </c>
      <c r="H59" s="20" t="s">
        <v>228</v>
      </c>
      <c r="I59" s="21">
        <v>39749964</v>
      </c>
      <c r="J59" s="33">
        <v>45938</v>
      </c>
      <c r="K59" s="20">
        <v>3</v>
      </c>
      <c r="L59" s="20">
        <v>0</v>
      </c>
      <c r="M59" s="20">
        <f t="shared" si="0"/>
        <v>90</v>
      </c>
      <c r="N59" s="23">
        <v>8928000</v>
      </c>
      <c r="O59" s="23">
        <v>0</v>
      </c>
      <c r="P59" s="23">
        <f t="shared" si="1"/>
        <v>8928000</v>
      </c>
      <c r="Q59" s="20" t="s">
        <v>18</v>
      </c>
      <c r="R59" s="24" t="s">
        <v>297</v>
      </c>
      <c r="S59" s="20" t="s">
        <v>19</v>
      </c>
      <c r="T59" s="19"/>
    </row>
    <row r="60" spans="2:20" s="2" customFormat="1" ht="46.8">
      <c r="B60" s="14"/>
      <c r="C60" s="20" t="s">
        <v>17</v>
      </c>
      <c r="D60" s="20" t="s">
        <v>109</v>
      </c>
      <c r="E60" s="20" t="s">
        <v>112</v>
      </c>
      <c r="F60" s="21" t="s">
        <v>74</v>
      </c>
      <c r="G60" s="22" t="s">
        <v>120</v>
      </c>
      <c r="H60" s="20" t="s">
        <v>229</v>
      </c>
      <c r="I60" s="21">
        <v>1018408666</v>
      </c>
      <c r="J60" s="33">
        <v>45938</v>
      </c>
      <c r="K60" s="20">
        <v>3</v>
      </c>
      <c r="L60" s="20">
        <v>0</v>
      </c>
      <c r="M60" s="20">
        <f t="shared" si="0"/>
        <v>90</v>
      </c>
      <c r="N60" s="23">
        <v>8928000</v>
      </c>
      <c r="O60" s="23">
        <v>0</v>
      </c>
      <c r="P60" s="23">
        <f t="shared" si="1"/>
        <v>8928000</v>
      </c>
      <c r="Q60" s="20" t="s">
        <v>18</v>
      </c>
      <c r="R60" s="24" t="s">
        <v>297</v>
      </c>
      <c r="S60" s="20" t="s">
        <v>19</v>
      </c>
      <c r="T60" s="19"/>
    </row>
    <row r="61" spans="2:20" s="2" customFormat="1" ht="62.4">
      <c r="B61" s="14"/>
      <c r="C61" s="20" t="s">
        <v>17</v>
      </c>
      <c r="D61" s="20" t="s">
        <v>109</v>
      </c>
      <c r="E61" s="20" t="s">
        <v>110</v>
      </c>
      <c r="F61" s="21">
        <v>474</v>
      </c>
      <c r="G61" s="22" t="s">
        <v>119</v>
      </c>
      <c r="H61" s="20" t="s">
        <v>230</v>
      </c>
      <c r="I61" s="21">
        <v>14219045</v>
      </c>
      <c r="J61" s="33">
        <v>45961</v>
      </c>
      <c r="K61" s="20">
        <v>3</v>
      </c>
      <c r="L61" s="20">
        <v>0</v>
      </c>
      <c r="M61" s="20">
        <f t="shared" si="0"/>
        <v>90</v>
      </c>
      <c r="N61" s="23">
        <v>19800000</v>
      </c>
      <c r="O61" s="23">
        <v>0</v>
      </c>
      <c r="P61" s="23">
        <f t="shared" si="1"/>
        <v>19800000</v>
      </c>
      <c r="Q61" s="20" t="s">
        <v>18</v>
      </c>
      <c r="R61" s="24" t="s">
        <v>307</v>
      </c>
      <c r="S61" s="20" t="s">
        <v>19</v>
      </c>
      <c r="T61" s="19"/>
    </row>
    <row r="62" spans="2:20" s="2" customFormat="1" ht="78">
      <c r="B62" s="14"/>
      <c r="C62" s="20" t="s">
        <v>17</v>
      </c>
      <c r="D62" s="20" t="s">
        <v>109</v>
      </c>
      <c r="E62" s="20" t="s">
        <v>112</v>
      </c>
      <c r="F62" s="21" t="s">
        <v>75</v>
      </c>
      <c r="G62" s="22" t="s">
        <v>144</v>
      </c>
      <c r="H62" s="20" t="s">
        <v>231</v>
      </c>
      <c r="I62" s="21">
        <v>79412057</v>
      </c>
      <c r="J62" s="33">
        <v>45940</v>
      </c>
      <c r="K62" s="20">
        <v>3</v>
      </c>
      <c r="L62" s="20">
        <v>15</v>
      </c>
      <c r="M62" s="20">
        <f t="shared" si="0"/>
        <v>105</v>
      </c>
      <c r="N62" s="23">
        <v>14000000</v>
      </c>
      <c r="O62" s="23">
        <v>0</v>
      </c>
      <c r="P62" s="23">
        <f t="shared" si="1"/>
        <v>14000000</v>
      </c>
      <c r="Q62" s="20" t="s">
        <v>18</v>
      </c>
      <c r="R62" s="24" t="s">
        <v>308</v>
      </c>
      <c r="S62" s="20" t="s">
        <v>19</v>
      </c>
      <c r="T62" s="19"/>
    </row>
    <row r="63" spans="2:20" s="2" customFormat="1" ht="78">
      <c r="B63" s="14"/>
      <c r="C63" s="20" t="s">
        <v>17</v>
      </c>
      <c r="D63" s="20" t="s">
        <v>109</v>
      </c>
      <c r="E63" s="20" t="s">
        <v>112</v>
      </c>
      <c r="F63" s="21" t="s">
        <v>76</v>
      </c>
      <c r="G63" s="22" t="s">
        <v>145</v>
      </c>
      <c r="H63" s="20" t="s">
        <v>232</v>
      </c>
      <c r="I63" s="21">
        <v>1000383667</v>
      </c>
      <c r="J63" s="33">
        <v>45944</v>
      </c>
      <c r="K63" s="20">
        <v>3</v>
      </c>
      <c r="L63" s="20">
        <v>0</v>
      </c>
      <c r="M63" s="20">
        <f t="shared" si="0"/>
        <v>90</v>
      </c>
      <c r="N63" s="23">
        <v>10500000</v>
      </c>
      <c r="O63" s="23">
        <v>0</v>
      </c>
      <c r="P63" s="23">
        <f t="shared" si="1"/>
        <v>10500000</v>
      </c>
      <c r="Q63" s="20" t="s">
        <v>18</v>
      </c>
      <c r="R63" s="24" t="s">
        <v>309</v>
      </c>
      <c r="S63" s="20" t="s">
        <v>19</v>
      </c>
      <c r="T63" s="19"/>
    </row>
    <row r="64" spans="2:20" s="2" customFormat="1" ht="78">
      <c r="B64" s="14"/>
      <c r="C64" s="20" t="s">
        <v>17</v>
      </c>
      <c r="D64" s="20" t="s">
        <v>109</v>
      </c>
      <c r="E64" s="20" t="s">
        <v>112</v>
      </c>
      <c r="F64" s="21" t="s">
        <v>77</v>
      </c>
      <c r="G64" s="22" t="s">
        <v>146</v>
      </c>
      <c r="H64" s="20" t="s">
        <v>233</v>
      </c>
      <c r="I64" s="21">
        <v>1057602530</v>
      </c>
      <c r="J64" s="33">
        <v>45938</v>
      </c>
      <c r="K64" s="20">
        <v>3</v>
      </c>
      <c r="L64" s="20">
        <v>15</v>
      </c>
      <c r="M64" s="20">
        <f t="shared" si="0"/>
        <v>105</v>
      </c>
      <c r="N64" s="23">
        <v>17213000</v>
      </c>
      <c r="O64" s="23">
        <v>0</v>
      </c>
      <c r="P64" s="23">
        <f t="shared" si="1"/>
        <v>17213000</v>
      </c>
      <c r="Q64" s="20" t="s">
        <v>18</v>
      </c>
      <c r="R64" s="24" t="s">
        <v>310</v>
      </c>
      <c r="S64" s="20" t="s">
        <v>19</v>
      </c>
      <c r="T64" s="19"/>
    </row>
    <row r="65" spans="2:20" s="2" customFormat="1" ht="93.6">
      <c r="B65" s="14"/>
      <c r="C65" s="20" t="s">
        <v>17</v>
      </c>
      <c r="D65" s="20" t="s">
        <v>109</v>
      </c>
      <c r="E65" s="20" t="s">
        <v>112</v>
      </c>
      <c r="F65" s="21" t="s">
        <v>78</v>
      </c>
      <c r="G65" s="22" t="s">
        <v>147</v>
      </c>
      <c r="H65" s="20" t="s">
        <v>234</v>
      </c>
      <c r="I65" s="21">
        <v>1030660876</v>
      </c>
      <c r="J65" s="33">
        <v>45939</v>
      </c>
      <c r="K65" s="20">
        <v>3</v>
      </c>
      <c r="L65" s="20">
        <v>0</v>
      </c>
      <c r="M65" s="20">
        <f t="shared" si="0"/>
        <v>90</v>
      </c>
      <c r="N65" s="23">
        <v>10500000</v>
      </c>
      <c r="O65" s="23">
        <v>0</v>
      </c>
      <c r="P65" s="23">
        <f t="shared" si="1"/>
        <v>10500000</v>
      </c>
      <c r="Q65" s="20" t="s">
        <v>18</v>
      </c>
      <c r="R65" s="24" t="s">
        <v>311</v>
      </c>
      <c r="S65" s="20" t="s">
        <v>19</v>
      </c>
      <c r="T65" s="19"/>
    </row>
    <row r="66" spans="2:20" s="2" customFormat="1" ht="62.4">
      <c r="B66" s="14"/>
      <c r="C66" s="20" t="s">
        <v>17</v>
      </c>
      <c r="D66" s="20" t="s">
        <v>109</v>
      </c>
      <c r="E66" s="20" t="s">
        <v>110</v>
      </c>
      <c r="F66" s="21" t="s">
        <v>79</v>
      </c>
      <c r="G66" s="22" t="s">
        <v>148</v>
      </c>
      <c r="H66" s="20" t="s">
        <v>235</v>
      </c>
      <c r="I66" s="21">
        <v>1033783025</v>
      </c>
      <c r="J66" s="33">
        <v>45940</v>
      </c>
      <c r="K66" s="20">
        <v>3</v>
      </c>
      <c r="L66" s="20">
        <v>0</v>
      </c>
      <c r="M66" s="20">
        <f t="shared" si="0"/>
        <v>90</v>
      </c>
      <c r="N66" s="23">
        <v>15900000</v>
      </c>
      <c r="O66" s="23">
        <v>0</v>
      </c>
      <c r="P66" s="23">
        <f t="shared" si="1"/>
        <v>15900000</v>
      </c>
      <c r="Q66" s="20" t="s">
        <v>18</v>
      </c>
      <c r="R66" s="24" t="s">
        <v>312</v>
      </c>
      <c r="S66" s="20" t="s">
        <v>19</v>
      </c>
      <c r="T66" s="19"/>
    </row>
    <row r="67" spans="2:20" s="2" customFormat="1" ht="62.4">
      <c r="B67" s="14"/>
      <c r="C67" s="20" t="s">
        <v>17</v>
      </c>
      <c r="D67" s="20" t="s">
        <v>109</v>
      </c>
      <c r="E67" s="20" t="s">
        <v>110</v>
      </c>
      <c r="F67" s="21">
        <v>480</v>
      </c>
      <c r="G67" s="22" t="s">
        <v>121</v>
      </c>
      <c r="H67" s="20" t="s">
        <v>236</v>
      </c>
      <c r="I67" s="21">
        <v>1110600098</v>
      </c>
      <c r="J67" s="33">
        <v>45960</v>
      </c>
      <c r="K67" s="20">
        <v>3</v>
      </c>
      <c r="L67" s="20">
        <v>0</v>
      </c>
      <c r="M67" s="20">
        <f t="shared" si="0"/>
        <v>90</v>
      </c>
      <c r="N67" s="23">
        <v>16908000</v>
      </c>
      <c r="O67" s="23">
        <v>0</v>
      </c>
      <c r="P67" s="23">
        <f t="shared" si="1"/>
        <v>16908000</v>
      </c>
      <c r="Q67" s="20" t="s">
        <v>18</v>
      </c>
      <c r="R67" s="24" t="s">
        <v>283</v>
      </c>
      <c r="S67" s="20" t="s">
        <v>19</v>
      </c>
      <c r="T67" s="19"/>
    </row>
    <row r="68" spans="2:20" s="2" customFormat="1" ht="62.4">
      <c r="B68" s="14"/>
      <c r="C68" s="20" t="s">
        <v>17</v>
      </c>
      <c r="D68" s="20" t="s">
        <v>109</v>
      </c>
      <c r="E68" s="20" t="s">
        <v>112</v>
      </c>
      <c r="F68" s="21" t="s">
        <v>80</v>
      </c>
      <c r="G68" s="22" t="s">
        <v>149</v>
      </c>
      <c r="H68" s="20" t="s">
        <v>237</v>
      </c>
      <c r="I68" s="21">
        <v>1030561415</v>
      </c>
      <c r="J68" s="33">
        <v>45940</v>
      </c>
      <c r="K68" s="20">
        <v>3</v>
      </c>
      <c r="L68" s="20">
        <v>0</v>
      </c>
      <c r="M68" s="20">
        <f t="shared" si="0"/>
        <v>90</v>
      </c>
      <c r="N68" s="23">
        <v>10500000</v>
      </c>
      <c r="O68" s="23">
        <v>0</v>
      </c>
      <c r="P68" s="23">
        <f t="shared" si="1"/>
        <v>10500000</v>
      </c>
      <c r="Q68" s="20" t="s">
        <v>18</v>
      </c>
      <c r="R68" s="24" t="s">
        <v>313</v>
      </c>
      <c r="S68" s="20" t="s">
        <v>19</v>
      </c>
      <c r="T68" s="19"/>
    </row>
    <row r="69" spans="2:20" s="2" customFormat="1" ht="78">
      <c r="B69" s="14"/>
      <c r="C69" s="20" t="s">
        <v>17</v>
      </c>
      <c r="D69" s="20" t="s">
        <v>109</v>
      </c>
      <c r="E69" s="20" t="s">
        <v>112</v>
      </c>
      <c r="F69" s="21" t="s">
        <v>81</v>
      </c>
      <c r="G69" s="22" t="s">
        <v>150</v>
      </c>
      <c r="H69" s="20" t="s">
        <v>238</v>
      </c>
      <c r="I69" s="21">
        <v>79887993</v>
      </c>
      <c r="J69" s="33">
        <v>45940</v>
      </c>
      <c r="K69" s="20">
        <v>3</v>
      </c>
      <c r="L69" s="20">
        <v>0</v>
      </c>
      <c r="M69" s="20">
        <f t="shared" si="0"/>
        <v>90</v>
      </c>
      <c r="N69" s="23">
        <v>8928000</v>
      </c>
      <c r="O69" s="23">
        <v>0</v>
      </c>
      <c r="P69" s="23">
        <f t="shared" si="1"/>
        <v>8928000</v>
      </c>
      <c r="Q69" s="20" t="s">
        <v>18</v>
      </c>
      <c r="R69" s="24" t="s">
        <v>314</v>
      </c>
      <c r="S69" s="20" t="s">
        <v>19</v>
      </c>
      <c r="T69" s="19"/>
    </row>
    <row r="70" spans="2:20" s="2" customFormat="1" ht="62.4">
      <c r="B70" s="14"/>
      <c r="C70" s="20" t="s">
        <v>17</v>
      </c>
      <c r="D70" s="20" t="s">
        <v>109</v>
      </c>
      <c r="E70" s="20" t="s">
        <v>110</v>
      </c>
      <c r="F70" s="21" t="s">
        <v>82</v>
      </c>
      <c r="G70" s="22" t="s">
        <v>121</v>
      </c>
      <c r="H70" s="20" t="s">
        <v>239</v>
      </c>
      <c r="I70" s="21">
        <v>13171382</v>
      </c>
      <c r="J70" s="33">
        <v>45947</v>
      </c>
      <c r="K70" s="20">
        <v>3</v>
      </c>
      <c r="L70" s="20">
        <v>0</v>
      </c>
      <c r="M70" s="20">
        <f t="shared" si="0"/>
        <v>90</v>
      </c>
      <c r="N70" s="23">
        <v>16908000</v>
      </c>
      <c r="O70" s="23">
        <v>0</v>
      </c>
      <c r="P70" s="23">
        <f t="shared" si="1"/>
        <v>16908000</v>
      </c>
      <c r="Q70" s="20" t="s">
        <v>18</v>
      </c>
      <c r="R70" s="24" t="s">
        <v>283</v>
      </c>
      <c r="S70" s="20" t="s">
        <v>19</v>
      </c>
      <c r="T70" s="19"/>
    </row>
    <row r="71" spans="2:20" s="2" customFormat="1" ht="62.4">
      <c r="B71" s="14"/>
      <c r="C71" s="20" t="s">
        <v>17</v>
      </c>
      <c r="D71" s="20" t="s">
        <v>109</v>
      </c>
      <c r="E71" s="20" t="s">
        <v>112</v>
      </c>
      <c r="F71" s="21" t="s">
        <v>83</v>
      </c>
      <c r="G71" s="22" t="s">
        <v>151</v>
      </c>
      <c r="H71" s="20" t="s">
        <v>240</v>
      </c>
      <c r="I71" s="21">
        <v>1033789896</v>
      </c>
      <c r="J71" s="33">
        <v>45944</v>
      </c>
      <c r="K71" s="20">
        <v>3</v>
      </c>
      <c r="L71" s="20">
        <v>0</v>
      </c>
      <c r="M71" s="20">
        <f t="shared" si="0"/>
        <v>90</v>
      </c>
      <c r="N71" s="23">
        <v>10500000</v>
      </c>
      <c r="O71" s="23">
        <v>0</v>
      </c>
      <c r="P71" s="23">
        <f t="shared" si="1"/>
        <v>10500000</v>
      </c>
      <c r="Q71" s="20" t="s">
        <v>18</v>
      </c>
      <c r="R71" s="24" t="s">
        <v>315</v>
      </c>
      <c r="S71" s="20" t="s">
        <v>19</v>
      </c>
      <c r="T71" s="19"/>
    </row>
    <row r="72" spans="2:20" s="2" customFormat="1" ht="78">
      <c r="B72" s="14"/>
      <c r="C72" s="20" t="s">
        <v>17</v>
      </c>
      <c r="D72" s="20" t="s">
        <v>109</v>
      </c>
      <c r="E72" s="20" t="s">
        <v>110</v>
      </c>
      <c r="F72" s="21" t="s">
        <v>84</v>
      </c>
      <c r="G72" s="22" t="s">
        <v>152</v>
      </c>
      <c r="H72" s="20" t="s">
        <v>241</v>
      </c>
      <c r="I72" s="21">
        <v>79614789</v>
      </c>
      <c r="J72" s="33">
        <v>45944</v>
      </c>
      <c r="K72" s="20">
        <v>3</v>
      </c>
      <c r="L72" s="20">
        <v>15</v>
      </c>
      <c r="M72" s="20">
        <f t="shared" si="0"/>
        <v>105</v>
      </c>
      <c r="N72" s="23">
        <v>19726000</v>
      </c>
      <c r="O72" s="23">
        <v>0</v>
      </c>
      <c r="P72" s="23">
        <f t="shared" si="1"/>
        <v>19726000</v>
      </c>
      <c r="Q72" s="20" t="s">
        <v>18</v>
      </c>
      <c r="R72" s="24" t="s">
        <v>316</v>
      </c>
      <c r="S72" s="20" t="s">
        <v>19</v>
      </c>
      <c r="T72" s="19"/>
    </row>
    <row r="73" spans="2:20" s="2" customFormat="1" ht="62.4">
      <c r="B73" s="14"/>
      <c r="C73" s="20" t="s">
        <v>17</v>
      </c>
      <c r="D73" s="20" t="s">
        <v>109</v>
      </c>
      <c r="E73" s="20" t="s">
        <v>110</v>
      </c>
      <c r="F73" s="21" t="s">
        <v>85</v>
      </c>
      <c r="G73" s="22" t="s">
        <v>153</v>
      </c>
      <c r="H73" s="20" t="s">
        <v>242</v>
      </c>
      <c r="I73" s="21">
        <v>1032491858</v>
      </c>
      <c r="J73" s="33">
        <v>45944</v>
      </c>
      <c r="K73" s="20">
        <v>3</v>
      </c>
      <c r="L73" s="20">
        <v>0</v>
      </c>
      <c r="M73" s="20">
        <f t="shared" si="0"/>
        <v>90</v>
      </c>
      <c r="N73" s="23">
        <v>14754000</v>
      </c>
      <c r="O73" s="23">
        <v>0</v>
      </c>
      <c r="P73" s="23">
        <f t="shared" si="1"/>
        <v>14754000</v>
      </c>
      <c r="Q73" s="20" t="s">
        <v>18</v>
      </c>
      <c r="R73" s="24" t="s">
        <v>317</v>
      </c>
      <c r="S73" s="20" t="s">
        <v>19</v>
      </c>
      <c r="T73" s="19"/>
    </row>
    <row r="74" spans="2:20" s="2" customFormat="1" ht="93.6">
      <c r="B74" s="14"/>
      <c r="C74" s="20" t="s">
        <v>17</v>
      </c>
      <c r="D74" s="20" t="s">
        <v>109</v>
      </c>
      <c r="E74" s="20" t="s">
        <v>110</v>
      </c>
      <c r="F74" s="21" t="s">
        <v>86</v>
      </c>
      <c r="G74" s="22" t="s">
        <v>154</v>
      </c>
      <c r="H74" s="20" t="s">
        <v>243</v>
      </c>
      <c r="I74" s="21">
        <v>1010229901</v>
      </c>
      <c r="J74" s="33">
        <v>45944</v>
      </c>
      <c r="K74" s="20">
        <v>3</v>
      </c>
      <c r="L74" s="20">
        <v>0</v>
      </c>
      <c r="M74" s="20">
        <f t="shared" ref="M74:M77" si="2">+K74*30+L74</f>
        <v>90</v>
      </c>
      <c r="N74" s="23">
        <v>19800000</v>
      </c>
      <c r="O74" s="23">
        <v>0</v>
      </c>
      <c r="P74" s="23">
        <f t="shared" ref="P74:P77" si="3">+N74+O74</f>
        <v>19800000</v>
      </c>
      <c r="Q74" s="20" t="s">
        <v>18</v>
      </c>
      <c r="R74" s="24" t="s">
        <v>318</v>
      </c>
      <c r="S74" s="20" t="s">
        <v>19</v>
      </c>
      <c r="T74" s="19"/>
    </row>
    <row r="75" spans="2:20" s="2" customFormat="1" ht="62.4">
      <c r="B75" s="14"/>
      <c r="C75" s="20" t="s">
        <v>17</v>
      </c>
      <c r="D75" s="20" t="s">
        <v>109</v>
      </c>
      <c r="E75" s="20" t="s">
        <v>110</v>
      </c>
      <c r="F75" s="21" t="s">
        <v>87</v>
      </c>
      <c r="G75" s="22" t="s">
        <v>155</v>
      </c>
      <c r="H75" s="20" t="s">
        <v>244</v>
      </c>
      <c r="I75" s="21">
        <v>1032472596</v>
      </c>
      <c r="J75" s="33">
        <v>45939</v>
      </c>
      <c r="K75" s="20">
        <v>3</v>
      </c>
      <c r="L75" s="20">
        <v>15</v>
      </c>
      <c r="M75" s="20">
        <f t="shared" si="2"/>
        <v>105</v>
      </c>
      <c r="N75" s="23">
        <v>17213000</v>
      </c>
      <c r="O75" s="23">
        <v>0</v>
      </c>
      <c r="P75" s="23">
        <f t="shared" si="3"/>
        <v>17213000</v>
      </c>
      <c r="Q75" s="20" t="s">
        <v>18</v>
      </c>
      <c r="R75" s="24" t="s">
        <v>319</v>
      </c>
      <c r="S75" s="20" t="s">
        <v>19</v>
      </c>
      <c r="T75" s="19"/>
    </row>
    <row r="76" spans="2:20" s="2" customFormat="1" ht="78">
      <c r="B76" s="14"/>
      <c r="C76" s="20" t="s">
        <v>17</v>
      </c>
      <c r="D76" s="20" t="s">
        <v>109</v>
      </c>
      <c r="E76" s="20" t="s">
        <v>110</v>
      </c>
      <c r="F76" s="21" t="s">
        <v>88</v>
      </c>
      <c r="G76" s="22" t="s">
        <v>156</v>
      </c>
      <c r="H76" s="20" t="s">
        <v>245</v>
      </c>
      <c r="I76" s="21">
        <v>93150893</v>
      </c>
      <c r="J76" s="33">
        <v>45944</v>
      </c>
      <c r="K76" s="20">
        <v>3</v>
      </c>
      <c r="L76" s="20">
        <v>15</v>
      </c>
      <c r="M76" s="20">
        <f t="shared" si="2"/>
        <v>105</v>
      </c>
      <c r="N76" s="23">
        <v>19726000</v>
      </c>
      <c r="O76" s="23">
        <v>0</v>
      </c>
      <c r="P76" s="23">
        <f t="shared" si="3"/>
        <v>19726000</v>
      </c>
      <c r="Q76" s="20" t="s">
        <v>18</v>
      </c>
      <c r="R76" s="24" t="s">
        <v>320</v>
      </c>
      <c r="S76" s="20" t="s">
        <v>19</v>
      </c>
      <c r="T76" s="19"/>
    </row>
    <row r="77" spans="2:20" s="2" customFormat="1" ht="109.2">
      <c r="B77" s="14"/>
      <c r="C77" s="20" t="s">
        <v>17</v>
      </c>
      <c r="D77" s="20" t="s">
        <v>109</v>
      </c>
      <c r="E77" s="20" t="s">
        <v>112</v>
      </c>
      <c r="F77" s="21" t="s">
        <v>89</v>
      </c>
      <c r="G77" s="22" t="s">
        <v>136</v>
      </c>
      <c r="H77" s="20" t="s">
        <v>246</v>
      </c>
      <c r="I77" s="21">
        <v>1057514109</v>
      </c>
      <c r="J77" s="33">
        <v>45944</v>
      </c>
      <c r="K77" s="20">
        <v>3</v>
      </c>
      <c r="L77" s="20">
        <v>15</v>
      </c>
      <c r="M77" s="20">
        <f t="shared" si="2"/>
        <v>105</v>
      </c>
      <c r="N77" s="23">
        <v>10416000</v>
      </c>
      <c r="O77" s="23">
        <v>0</v>
      </c>
      <c r="P77" s="23">
        <f t="shared" si="3"/>
        <v>10416000</v>
      </c>
      <c r="Q77" s="20" t="s">
        <v>18</v>
      </c>
      <c r="R77" s="24" t="s">
        <v>300</v>
      </c>
      <c r="S77" s="20" t="s">
        <v>19</v>
      </c>
      <c r="T77" s="19"/>
    </row>
    <row r="78" spans="2:20" ht="78">
      <c r="B78" s="11"/>
      <c r="C78" s="20" t="s">
        <v>17</v>
      </c>
      <c r="D78" s="20" t="s">
        <v>109</v>
      </c>
      <c r="E78" s="20" t="s">
        <v>110</v>
      </c>
      <c r="F78" s="21" t="s">
        <v>90</v>
      </c>
      <c r="G78" s="22" t="s">
        <v>157</v>
      </c>
      <c r="H78" s="20" t="s">
        <v>247</v>
      </c>
      <c r="I78" s="21">
        <v>52783552</v>
      </c>
      <c r="J78" s="33">
        <v>45938</v>
      </c>
      <c r="K78" s="20">
        <v>3</v>
      </c>
      <c r="L78" s="20">
        <v>0</v>
      </c>
      <c r="M78" s="20">
        <f>+K78*30+L78</f>
        <v>90</v>
      </c>
      <c r="N78" s="23">
        <v>16908000</v>
      </c>
      <c r="O78" s="23">
        <v>0</v>
      </c>
      <c r="P78" s="23">
        <f>+N78+O78</f>
        <v>16908000</v>
      </c>
      <c r="Q78" s="20" t="s">
        <v>18</v>
      </c>
      <c r="R78" s="24" t="s">
        <v>321</v>
      </c>
      <c r="S78" s="20" t="s">
        <v>19</v>
      </c>
      <c r="T78" s="12"/>
    </row>
    <row r="79" spans="2:20" ht="93.6">
      <c r="B79" s="11"/>
      <c r="C79" s="20" t="s">
        <v>17</v>
      </c>
      <c r="D79" s="20" t="s">
        <v>109</v>
      </c>
      <c r="E79" s="20" t="s">
        <v>112</v>
      </c>
      <c r="F79" s="21" t="s">
        <v>91</v>
      </c>
      <c r="G79" s="22" t="s">
        <v>137</v>
      </c>
      <c r="H79" s="20" t="s">
        <v>248</v>
      </c>
      <c r="I79" s="21">
        <v>1110466185</v>
      </c>
      <c r="J79" s="33">
        <v>45937</v>
      </c>
      <c r="K79" s="20">
        <v>3</v>
      </c>
      <c r="L79" s="20">
        <v>0</v>
      </c>
      <c r="M79" s="20">
        <f t="shared" ref="M79:M105" si="4">+K79*30+L79</f>
        <v>90</v>
      </c>
      <c r="N79" s="23">
        <v>16908000</v>
      </c>
      <c r="O79" s="23">
        <v>0</v>
      </c>
      <c r="P79" s="23">
        <f t="shared" ref="P79:P105" si="5">+N79+O79</f>
        <v>16908000</v>
      </c>
      <c r="Q79" s="20" t="s">
        <v>18</v>
      </c>
      <c r="R79" s="24" t="s">
        <v>322</v>
      </c>
      <c r="S79" s="20" t="s">
        <v>19</v>
      </c>
      <c r="T79" s="12"/>
    </row>
    <row r="80" spans="2:20" ht="62.4">
      <c r="B80" s="11"/>
      <c r="C80" s="20" t="s">
        <v>17</v>
      </c>
      <c r="D80" s="20" t="s">
        <v>109</v>
      </c>
      <c r="E80" s="20" t="s">
        <v>112</v>
      </c>
      <c r="F80" s="21" t="s">
        <v>92</v>
      </c>
      <c r="G80" s="22" t="s">
        <v>158</v>
      </c>
      <c r="H80" s="20" t="s">
        <v>249</v>
      </c>
      <c r="I80" s="21">
        <v>1022333065</v>
      </c>
      <c r="J80" s="33">
        <v>45944</v>
      </c>
      <c r="K80" s="20">
        <v>3</v>
      </c>
      <c r="L80" s="20">
        <v>0</v>
      </c>
      <c r="M80" s="20">
        <f t="shared" si="4"/>
        <v>90</v>
      </c>
      <c r="N80" s="23">
        <v>10500000</v>
      </c>
      <c r="O80" s="23">
        <v>0</v>
      </c>
      <c r="P80" s="23">
        <f t="shared" si="5"/>
        <v>10500000</v>
      </c>
      <c r="Q80" s="20" t="s">
        <v>18</v>
      </c>
      <c r="R80" s="24" t="s">
        <v>323</v>
      </c>
      <c r="S80" s="20" t="s">
        <v>19</v>
      </c>
      <c r="T80" s="12"/>
    </row>
    <row r="81" spans="2:20" ht="78">
      <c r="B81" s="11"/>
      <c r="C81" s="20" t="s">
        <v>17</v>
      </c>
      <c r="D81" s="20" t="s">
        <v>109</v>
      </c>
      <c r="E81" s="20" t="s">
        <v>110</v>
      </c>
      <c r="F81" s="21" t="s">
        <v>93</v>
      </c>
      <c r="G81" s="22" t="s">
        <v>116</v>
      </c>
      <c r="H81" s="20" t="s">
        <v>250</v>
      </c>
      <c r="I81" s="21">
        <v>79645357</v>
      </c>
      <c r="J81" s="33">
        <v>45944</v>
      </c>
      <c r="K81" s="20">
        <v>3</v>
      </c>
      <c r="L81" s="20">
        <v>0</v>
      </c>
      <c r="M81" s="20">
        <f t="shared" si="4"/>
        <v>90</v>
      </c>
      <c r="N81" s="23">
        <v>15900000</v>
      </c>
      <c r="O81" s="23">
        <v>0</v>
      </c>
      <c r="P81" s="23">
        <f t="shared" si="5"/>
        <v>15900000</v>
      </c>
      <c r="Q81" s="20" t="s">
        <v>18</v>
      </c>
      <c r="R81" s="24" t="s">
        <v>278</v>
      </c>
      <c r="S81" s="20" t="s">
        <v>19</v>
      </c>
      <c r="T81" s="12"/>
    </row>
    <row r="82" spans="2:20" ht="62.4">
      <c r="B82" s="11"/>
      <c r="C82" s="20" t="s">
        <v>17</v>
      </c>
      <c r="D82" s="20" t="s">
        <v>109</v>
      </c>
      <c r="E82" s="20" t="s">
        <v>110</v>
      </c>
      <c r="F82" s="21" t="s">
        <v>94</v>
      </c>
      <c r="G82" s="22" t="s">
        <v>159</v>
      </c>
      <c r="H82" s="20" t="s">
        <v>251</v>
      </c>
      <c r="I82" s="21">
        <v>80844897</v>
      </c>
      <c r="J82" s="33">
        <v>45938</v>
      </c>
      <c r="K82" s="20">
        <v>3</v>
      </c>
      <c r="L82" s="20">
        <v>0</v>
      </c>
      <c r="M82" s="20">
        <f t="shared" si="4"/>
        <v>90</v>
      </c>
      <c r="N82" s="23">
        <v>16908000</v>
      </c>
      <c r="O82" s="23">
        <v>0</v>
      </c>
      <c r="P82" s="23">
        <f t="shared" si="5"/>
        <v>16908000</v>
      </c>
      <c r="Q82" s="20" t="s">
        <v>18</v>
      </c>
      <c r="R82" s="24" t="s">
        <v>324</v>
      </c>
      <c r="S82" s="20" t="s">
        <v>19</v>
      </c>
      <c r="T82" s="12"/>
    </row>
    <row r="83" spans="2:20" ht="109.2">
      <c r="B83" s="11"/>
      <c r="C83" s="20" t="s">
        <v>17</v>
      </c>
      <c r="D83" s="20" t="s">
        <v>109</v>
      </c>
      <c r="E83" s="20" t="s">
        <v>112</v>
      </c>
      <c r="F83" s="21" t="s">
        <v>95</v>
      </c>
      <c r="G83" s="22" t="s">
        <v>160</v>
      </c>
      <c r="H83" s="20" t="s">
        <v>252</v>
      </c>
      <c r="I83" s="21">
        <v>1140861583</v>
      </c>
      <c r="J83" s="33">
        <v>45947</v>
      </c>
      <c r="K83" s="20">
        <v>3</v>
      </c>
      <c r="L83" s="20">
        <v>0</v>
      </c>
      <c r="M83" s="20">
        <f t="shared" si="4"/>
        <v>90</v>
      </c>
      <c r="N83" s="23">
        <v>12000000</v>
      </c>
      <c r="O83" s="23">
        <v>0</v>
      </c>
      <c r="P83" s="23">
        <f t="shared" si="5"/>
        <v>12000000</v>
      </c>
      <c r="Q83" s="20" t="s">
        <v>18</v>
      </c>
      <c r="R83" s="24" t="s">
        <v>325</v>
      </c>
      <c r="S83" s="20" t="s">
        <v>19</v>
      </c>
      <c r="T83" s="12"/>
    </row>
    <row r="84" spans="2:20" ht="62.4">
      <c r="B84" s="11"/>
      <c r="C84" s="20" t="s">
        <v>17</v>
      </c>
      <c r="D84" s="20" t="s">
        <v>109</v>
      </c>
      <c r="E84" s="20" t="s">
        <v>110</v>
      </c>
      <c r="F84" s="21" t="s">
        <v>96</v>
      </c>
      <c r="G84" s="22" t="s">
        <v>121</v>
      </c>
      <c r="H84" s="20" t="s">
        <v>253</v>
      </c>
      <c r="I84" s="21">
        <v>1053849113</v>
      </c>
      <c r="J84" s="33">
        <v>45938</v>
      </c>
      <c r="K84" s="20">
        <v>3</v>
      </c>
      <c r="L84" s="20">
        <v>15</v>
      </c>
      <c r="M84" s="20">
        <f t="shared" si="4"/>
        <v>105</v>
      </c>
      <c r="N84" s="23">
        <v>19726000</v>
      </c>
      <c r="O84" s="23">
        <v>0</v>
      </c>
      <c r="P84" s="23">
        <f t="shared" si="5"/>
        <v>19726000</v>
      </c>
      <c r="Q84" s="20" t="s">
        <v>18</v>
      </c>
      <c r="R84" s="24" t="s">
        <v>326</v>
      </c>
      <c r="S84" s="20" t="s">
        <v>19</v>
      </c>
      <c r="T84" s="12"/>
    </row>
    <row r="85" spans="2:20" ht="109.2">
      <c r="B85" s="11"/>
      <c r="C85" s="20" t="s">
        <v>17</v>
      </c>
      <c r="D85" s="20" t="s">
        <v>109</v>
      </c>
      <c r="E85" s="20" t="s">
        <v>112</v>
      </c>
      <c r="F85" s="21" t="s">
        <v>97</v>
      </c>
      <c r="G85" s="22" t="s">
        <v>161</v>
      </c>
      <c r="H85" s="20" t="s">
        <v>254</v>
      </c>
      <c r="I85" s="21">
        <v>52226668</v>
      </c>
      <c r="J85" s="33">
        <v>45950</v>
      </c>
      <c r="K85" s="20">
        <v>3</v>
      </c>
      <c r="L85" s="20">
        <v>0</v>
      </c>
      <c r="M85" s="20">
        <f t="shared" si="4"/>
        <v>90</v>
      </c>
      <c r="N85" s="23">
        <v>12000000</v>
      </c>
      <c r="O85" s="23">
        <v>0</v>
      </c>
      <c r="P85" s="23">
        <f t="shared" si="5"/>
        <v>12000000</v>
      </c>
      <c r="Q85" s="20" t="s">
        <v>18</v>
      </c>
      <c r="R85" s="24" t="s">
        <v>327</v>
      </c>
      <c r="S85" s="20" t="s">
        <v>19</v>
      </c>
      <c r="T85" s="12"/>
    </row>
    <row r="86" spans="2:20" ht="109.2">
      <c r="B86" s="11"/>
      <c r="C86" s="20" t="s">
        <v>17</v>
      </c>
      <c r="D86" s="20" t="s">
        <v>109</v>
      </c>
      <c r="E86" s="20" t="s">
        <v>112</v>
      </c>
      <c r="F86" s="21" t="s">
        <v>98</v>
      </c>
      <c r="G86" s="22" t="s">
        <v>162</v>
      </c>
      <c r="H86" s="20" t="s">
        <v>255</v>
      </c>
      <c r="I86" s="21">
        <v>79400363</v>
      </c>
      <c r="J86" s="33">
        <v>45944</v>
      </c>
      <c r="K86" s="20">
        <v>3</v>
      </c>
      <c r="L86" s="20">
        <v>0</v>
      </c>
      <c r="M86" s="20">
        <f t="shared" si="4"/>
        <v>90</v>
      </c>
      <c r="N86" s="23">
        <v>10500000</v>
      </c>
      <c r="O86" s="23">
        <v>0</v>
      </c>
      <c r="P86" s="23">
        <f t="shared" si="5"/>
        <v>10500000</v>
      </c>
      <c r="Q86" s="20" t="s">
        <v>18</v>
      </c>
      <c r="R86" s="24" t="s">
        <v>328</v>
      </c>
      <c r="S86" s="20" t="s">
        <v>19</v>
      </c>
      <c r="T86" s="12"/>
    </row>
    <row r="87" spans="2:20" ht="46.8">
      <c r="B87" s="11"/>
      <c r="C87" s="20" t="s">
        <v>17</v>
      </c>
      <c r="D87" s="20" t="s">
        <v>109</v>
      </c>
      <c r="E87" s="20" t="s">
        <v>110</v>
      </c>
      <c r="F87" s="21" t="s">
        <v>99</v>
      </c>
      <c r="G87" s="22" t="s">
        <v>130</v>
      </c>
      <c r="H87" s="20" t="s">
        <v>256</v>
      </c>
      <c r="I87" s="21">
        <v>12914507</v>
      </c>
      <c r="J87" s="33">
        <v>45940</v>
      </c>
      <c r="K87" s="20">
        <v>3</v>
      </c>
      <c r="L87" s="20">
        <v>15</v>
      </c>
      <c r="M87" s="20">
        <f t="shared" si="4"/>
        <v>105</v>
      </c>
      <c r="N87" s="23">
        <v>18550000</v>
      </c>
      <c r="O87" s="23">
        <v>0</v>
      </c>
      <c r="P87" s="23">
        <f t="shared" si="5"/>
        <v>18550000</v>
      </c>
      <c r="Q87" s="20" t="s">
        <v>18</v>
      </c>
      <c r="R87" s="24" t="s">
        <v>329</v>
      </c>
      <c r="S87" s="20" t="s">
        <v>19</v>
      </c>
      <c r="T87" s="12"/>
    </row>
    <row r="88" spans="2:20" ht="78">
      <c r="B88" s="11"/>
      <c r="C88" s="20" t="s">
        <v>17</v>
      </c>
      <c r="D88" s="20" t="s">
        <v>109</v>
      </c>
      <c r="E88" s="20" t="s">
        <v>110</v>
      </c>
      <c r="F88" s="21" t="s">
        <v>100</v>
      </c>
      <c r="G88" s="22" t="s">
        <v>163</v>
      </c>
      <c r="H88" s="20" t="s">
        <v>257</v>
      </c>
      <c r="I88" s="21">
        <v>52865785</v>
      </c>
      <c r="J88" s="33">
        <v>45940</v>
      </c>
      <c r="K88" s="20">
        <v>3</v>
      </c>
      <c r="L88" s="20">
        <v>0</v>
      </c>
      <c r="M88" s="20">
        <f t="shared" si="4"/>
        <v>90</v>
      </c>
      <c r="N88" s="23">
        <v>16908000</v>
      </c>
      <c r="O88" s="23">
        <v>0</v>
      </c>
      <c r="P88" s="23">
        <f t="shared" si="5"/>
        <v>16908000</v>
      </c>
      <c r="Q88" s="20" t="s">
        <v>18</v>
      </c>
      <c r="R88" s="24" t="s">
        <v>330</v>
      </c>
      <c r="S88" s="20" t="s">
        <v>19</v>
      </c>
      <c r="T88" s="12"/>
    </row>
    <row r="89" spans="2:20" ht="93.6">
      <c r="B89" s="11"/>
      <c r="C89" s="20" t="s">
        <v>17</v>
      </c>
      <c r="D89" s="20" t="s">
        <v>109</v>
      </c>
      <c r="E89" s="20" t="s">
        <v>112</v>
      </c>
      <c r="F89" s="21" t="s">
        <v>101</v>
      </c>
      <c r="G89" s="22" t="s">
        <v>164</v>
      </c>
      <c r="H89" s="20" t="s">
        <v>258</v>
      </c>
      <c r="I89" s="21">
        <v>79389118</v>
      </c>
      <c r="J89" s="33">
        <v>45944</v>
      </c>
      <c r="K89" s="20">
        <v>3</v>
      </c>
      <c r="L89" s="20">
        <v>0</v>
      </c>
      <c r="M89" s="20">
        <f t="shared" si="4"/>
        <v>90</v>
      </c>
      <c r="N89" s="23">
        <v>8928000</v>
      </c>
      <c r="O89" s="23">
        <v>0</v>
      </c>
      <c r="P89" s="23">
        <f t="shared" si="5"/>
        <v>8928000</v>
      </c>
      <c r="Q89" s="20" t="s">
        <v>18</v>
      </c>
      <c r="R89" s="24" t="s">
        <v>331</v>
      </c>
      <c r="S89" s="20" t="s">
        <v>19</v>
      </c>
      <c r="T89" s="12"/>
    </row>
    <row r="90" spans="2:20" ht="62.4">
      <c r="B90" s="11"/>
      <c r="C90" s="20" t="s">
        <v>17</v>
      </c>
      <c r="D90" s="20" t="s">
        <v>109</v>
      </c>
      <c r="E90" s="20" t="s">
        <v>112</v>
      </c>
      <c r="F90" s="21" t="s">
        <v>102</v>
      </c>
      <c r="G90" s="22" t="s">
        <v>165</v>
      </c>
      <c r="H90" s="20" t="s">
        <v>259</v>
      </c>
      <c r="I90" s="25">
        <v>1032500913</v>
      </c>
      <c r="J90" s="33">
        <v>45940</v>
      </c>
      <c r="K90" s="20">
        <v>3</v>
      </c>
      <c r="L90" s="20">
        <v>0</v>
      </c>
      <c r="M90" s="20">
        <f t="shared" si="4"/>
        <v>90</v>
      </c>
      <c r="N90" s="23">
        <v>10500000</v>
      </c>
      <c r="O90" s="23">
        <v>0</v>
      </c>
      <c r="P90" s="23">
        <f t="shared" si="5"/>
        <v>10500000</v>
      </c>
      <c r="Q90" s="20" t="s">
        <v>18</v>
      </c>
      <c r="R90" s="24" t="s">
        <v>332</v>
      </c>
      <c r="S90" s="20" t="s">
        <v>19</v>
      </c>
      <c r="T90" s="12"/>
    </row>
    <row r="91" spans="2:20" ht="93.6">
      <c r="B91" s="11"/>
      <c r="C91" s="20" t="s">
        <v>17</v>
      </c>
      <c r="D91" s="20" t="s">
        <v>109</v>
      </c>
      <c r="E91" s="20" t="s">
        <v>110</v>
      </c>
      <c r="F91" s="21" t="s">
        <v>103</v>
      </c>
      <c r="G91" s="22" t="s">
        <v>166</v>
      </c>
      <c r="H91" s="20" t="s">
        <v>260</v>
      </c>
      <c r="I91" s="21">
        <v>1026561466</v>
      </c>
      <c r="J91" s="33">
        <v>45945</v>
      </c>
      <c r="K91" s="20">
        <v>3</v>
      </c>
      <c r="L91" s="20">
        <v>0</v>
      </c>
      <c r="M91" s="20">
        <f t="shared" si="4"/>
        <v>90</v>
      </c>
      <c r="N91" s="23">
        <v>16908000</v>
      </c>
      <c r="O91" s="23">
        <v>0</v>
      </c>
      <c r="P91" s="23">
        <f t="shared" si="5"/>
        <v>16908000</v>
      </c>
      <c r="Q91" s="20" t="s">
        <v>18</v>
      </c>
      <c r="R91" s="24" t="s">
        <v>333</v>
      </c>
      <c r="S91" s="20" t="s">
        <v>19</v>
      </c>
      <c r="T91" s="12"/>
    </row>
    <row r="92" spans="2:20" ht="78">
      <c r="B92" s="11"/>
      <c r="C92" s="20" t="s">
        <v>17</v>
      </c>
      <c r="D92" s="20" t="s">
        <v>109</v>
      </c>
      <c r="E92" s="20" t="s">
        <v>112</v>
      </c>
      <c r="F92" s="21">
        <v>506</v>
      </c>
      <c r="G92" s="22" t="s">
        <v>167</v>
      </c>
      <c r="H92" s="20" t="s">
        <v>261</v>
      </c>
      <c r="I92" s="21">
        <v>53120343</v>
      </c>
      <c r="J92" s="33">
        <v>45960</v>
      </c>
      <c r="K92" s="20">
        <v>3</v>
      </c>
      <c r="L92" s="20">
        <v>15</v>
      </c>
      <c r="M92" s="20">
        <f t="shared" si="4"/>
        <v>105</v>
      </c>
      <c r="N92" s="23">
        <v>15774500</v>
      </c>
      <c r="O92" s="23">
        <v>0</v>
      </c>
      <c r="P92" s="23">
        <f t="shared" si="5"/>
        <v>15774500</v>
      </c>
      <c r="Q92" s="20" t="s">
        <v>18</v>
      </c>
      <c r="R92" s="24" t="s">
        <v>334</v>
      </c>
      <c r="S92" s="20" t="s">
        <v>19</v>
      </c>
      <c r="T92" s="12"/>
    </row>
    <row r="93" spans="2:20" ht="93.6">
      <c r="B93" s="11"/>
      <c r="C93" s="20" t="s">
        <v>17</v>
      </c>
      <c r="D93" s="20" t="s">
        <v>109</v>
      </c>
      <c r="E93" s="20" t="s">
        <v>110</v>
      </c>
      <c r="F93" s="21" t="s">
        <v>104</v>
      </c>
      <c r="G93" s="22" t="s">
        <v>168</v>
      </c>
      <c r="H93" s="20" t="s">
        <v>262</v>
      </c>
      <c r="I93" s="21">
        <v>79963496</v>
      </c>
      <c r="J93" s="33">
        <v>45944</v>
      </c>
      <c r="K93" s="20">
        <v>3</v>
      </c>
      <c r="L93" s="20">
        <v>15</v>
      </c>
      <c r="M93" s="20">
        <f t="shared" si="4"/>
        <v>105</v>
      </c>
      <c r="N93" s="23">
        <v>21000000</v>
      </c>
      <c r="O93" s="23">
        <v>0</v>
      </c>
      <c r="P93" s="23">
        <f t="shared" si="5"/>
        <v>21000000</v>
      </c>
      <c r="Q93" s="20" t="s">
        <v>18</v>
      </c>
      <c r="R93" s="24" t="s">
        <v>335</v>
      </c>
      <c r="S93" s="20" t="s">
        <v>19</v>
      </c>
      <c r="T93" s="12"/>
    </row>
    <row r="94" spans="2:20" ht="62.4">
      <c r="B94" s="11"/>
      <c r="C94" s="20" t="s">
        <v>17</v>
      </c>
      <c r="D94" s="20" t="s">
        <v>109</v>
      </c>
      <c r="E94" s="20" t="s">
        <v>112</v>
      </c>
      <c r="F94" s="21" t="s">
        <v>105</v>
      </c>
      <c r="G94" s="22" t="s">
        <v>169</v>
      </c>
      <c r="H94" s="20" t="s">
        <v>263</v>
      </c>
      <c r="I94" s="25">
        <v>1031121980</v>
      </c>
      <c r="J94" s="33">
        <v>45944</v>
      </c>
      <c r="K94" s="20">
        <v>3</v>
      </c>
      <c r="L94" s="20">
        <v>15</v>
      </c>
      <c r="M94" s="20">
        <f t="shared" si="4"/>
        <v>105</v>
      </c>
      <c r="N94" s="23">
        <v>10416000</v>
      </c>
      <c r="O94" s="23">
        <v>0</v>
      </c>
      <c r="P94" s="23">
        <f t="shared" si="5"/>
        <v>10416000</v>
      </c>
      <c r="Q94" s="20" t="s">
        <v>18</v>
      </c>
      <c r="R94" s="24" t="s">
        <v>336</v>
      </c>
      <c r="S94" s="20" t="s">
        <v>19</v>
      </c>
      <c r="T94" s="12"/>
    </row>
    <row r="95" spans="2:20" ht="78">
      <c r="B95" s="11"/>
      <c r="C95" s="20" t="s">
        <v>17</v>
      </c>
      <c r="D95" s="20" t="s">
        <v>109</v>
      </c>
      <c r="E95" s="20" t="s">
        <v>110</v>
      </c>
      <c r="F95" s="21" t="s">
        <v>106</v>
      </c>
      <c r="G95" s="22" t="s">
        <v>170</v>
      </c>
      <c r="H95" s="20" t="s">
        <v>264</v>
      </c>
      <c r="I95" s="21">
        <v>1026286290</v>
      </c>
      <c r="J95" s="33">
        <v>45945</v>
      </c>
      <c r="K95" s="20">
        <v>3</v>
      </c>
      <c r="L95" s="20">
        <v>0</v>
      </c>
      <c r="M95" s="20">
        <f t="shared" si="4"/>
        <v>90</v>
      </c>
      <c r="N95" s="23">
        <v>19500000</v>
      </c>
      <c r="O95" s="23">
        <v>0</v>
      </c>
      <c r="P95" s="23">
        <f t="shared" si="5"/>
        <v>19500000</v>
      </c>
      <c r="Q95" s="20" t="s">
        <v>18</v>
      </c>
      <c r="R95" s="24" t="s">
        <v>337</v>
      </c>
      <c r="S95" s="20" t="s">
        <v>19</v>
      </c>
      <c r="T95" s="12"/>
    </row>
    <row r="96" spans="2:20" ht="62.4">
      <c r="B96" s="11"/>
      <c r="C96" s="20" t="s">
        <v>17</v>
      </c>
      <c r="D96" s="20" t="s">
        <v>109</v>
      </c>
      <c r="E96" s="20" t="s">
        <v>110</v>
      </c>
      <c r="F96" s="21">
        <v>512</v>
      </c>
      <c r="G96" s="22" t="s">
        <v>119</v>
      </c>
      <c r="H96" s="20" t="s">
        <v>265</v>
      </c>
      <c r="I96" s="21">
        <v>1022328042</v>
      </c>
      <c r="J96" s="33">
        <v>45961</v>
      </c>
      <c r="K96" s="20">
        <v>2</v>
      </c>
      <c r="L96" s="20">
        <v>0</v>
      </c>
      <c r="M96" s="20">
        <f t="shared" si="4"/>
        <v>60</v>
      </c>
      <c r="N96" s="23">
        <v>11272000</v>
      </c>
      <c r="O96" s="23">
        <v>0</v>
      </c>
      <c r="P96" s="23">
        <f t="shared" si="5"/>
        <v>11272000</v>
      </c>
      <c r="Q96" s="20" t="s">
        <v>18</v>
      </c>
      <c r="R96" s="24" t="s">
        <v>338</v>
      </c>
      <c r="S96" s="20" t="s">
        <v>19</v>
      </c>
      <c r="T96" s="12"/>
    </row>
    <row r="97" spans="2:20" ht="46.8">
      <c r="B97" s="11"/>
      <c r="C97" s="20" t="s">
        <v>17</v>
      </c>
      <c r="D97" s="20" t="s">
        <v>109</v>
      </c>
      <c r="E97" s="20" t="s">
        <v>110</v>
      </c>
      <c r="F97" s="21" t="s">
        <v>107</v>
      </c>
      <c r="G97" s="22" t="s">
        <v>171</v>
      </c>
      <c r="H97" s="20" t="s">
        <v>266</v>
      </c>
      <c r="I97" s="21">
        <v>1020776500</v>
      </c>
      <c r="J97" s="33">
        <v>45952</v>
      </c>
      <c r="K97" s="20">
        <v>2</v>
      </c>
      <c r="L97" s="20">
        <v>15</v>
      </c>
      <c r="M97" s="20">
        <f t="shared" si="4"/>
        <v>75</v>
      </c>
      <c r="N97" s="23">
        <v>14090000</v>
      </c>
      <c r="O97" s="23">
        <v>0</v>
      </c>
      <c r="P97" s="23">
        <f t="shared" si="5"/>
        <v>14090000</v>
      </c>
      <c r="Q97" s="20" t="s">
        <v>18</v>
      </c>
      <c r="R97" s="24" t="s">
        <v>339</v>
      </c>
      <c r="S97" s="20" t="s">
        <v>19</v>
      </c>
      <c r="T97" s="12"/>
    </row>
    <row r="98" spans="2:20" ht="62.4">
      <c r="B98" s="11"/>
      <c r="C98" s="20" t="s">
        <v>17</v>
      </c>
      <c r="D98" s="20" t="s">
        <v>109</v>
      </c>
      <c r="E98" s="20" t="s">
        <v>110</v>
      </c>
      <c r="F98" s="21">
        <v>514</v>
      </c>
      <c r="G98" s="22" t="s">
        <v>172</v>
      </c>
      <c r="H98" s="20" t="s">
        <v>267</v>
      </c>
      <c r="I98" s="21">
        <v>1010186783</v>
      </c>
      <c r="J98" s="33">
        <v>45959</v>
      </c>
      <c r="K98" s="20">
        <v>2</v>
      </c>
      <c r="L98" s="20">
        <v>15</v>
      </c>
      <c r="M98" s="20">
        <f t="shared" si="4"/>
        <v>75</v>
      </c>
      <c r="N98" s="23">
        <v>14090000</v>
      </c>
      <c r="O98" s="23">
        <v>0</v>
      </c>
      <c r="P98" s="23">
        <f t="shared" si="5"/>
        <v>14090000</v>
      </c>
      <c r="Q98" s="20" t="s">
        <v>18</v>
      </c>
      <c r="R98" s="24" t="s">
        <v>340</v>
      </c>
      <c r="S98" s="20" t="s">
        <v>19</v>
      </c>
      <c r="T98" s="12"/>
    </row>
    <row r="99" spans="2:20" ht="62.4">
      <c r="B99" s="11"/>
      <c r="C99" s="20" t="s">
        <v>17</v>
      </c>
      <c r="D99" s="20" t="s">
        <v>109</v>
      </c>
      <c r="E99" s="20" t="s">
        <v>110</v>
      </c>
      <c r="F99" s="21">
        <v>515</v>
      </c>
      <c r="G99" s="22" t="s">
        <v>119</v>
      </c>
      <c r="H99" s="20" t="s">
        <v>268</v>
      </c>
      <c r="I99" s="21">
        <v>78032023</v>
      </c>
      <c r="J99" s="33">
        <v>45960</v>
      </c>
      <c r="K99" s="20">
        <v>2</v>
      </c>
      <c r="L99" s="20">
        <v>0</v>
      </c>
      <c r="M99" s="20">
        <f t="shared" si="4"/>
        <v>60</v>
      </c>
      <c r="N99" s="23">
        <v>11272000</v>
      </c>
      <c r="O99" s="23">
        <v>0</v>
      </c>
      <c r="P99" s="23">
        <f t="shared" si="5"/>
        <v>11272000</v>
      </c>
      <c r="Q99" s="20" t="s">
        <v>18</v>
      </c>
      <c r="R99" s="24" t="s">
        <v>338</v>
      </c>
      <c r="S99" s="20" t="s">
        <v>19</v>
      </c>
      <c r="T99" s="12"/>
    </row>
    <row r="100" spans="2:20" ht="93.6">
      <c r="B100" s="11"/>
      <c r="C100" s="20" t="s">
        <v>17</v>
      </c>
      <c r="D100" s="20" t="s">
        <v>109</v>
      </c>
      <c r="E100" s="20" t="s">
        <v>110</v>
      </c>
      <c r="F100" s="21">
        <v>516</v>
      </c>
      <c r="G100" s="22" t="s">
        <v>173</v>
      </c>
      <c r="H100" s="20" t="s">
        <v>269</v>
      </c>
      <c r="I100" s="21">
        <v>25776017</v>
      </c>
      <c r="J100" s="33">
        <v>45950</v>
      </c>
      <c r="K100" s="20">
        <v>3</v>
      </c>
      <c r="L100" s="20">
        <v>0</v>
      </c>
      <c r="M100" s="20">
        <f t="shared" si="4"/>
        <v>90</v>
      </c>
      <c r="N100" s="23">
        <v>16908000</v>
      </c>
      <c r="O100" s="23">
        <v>0</v>
      </c>
      <c r="P100" s="23">
        <f t="shared" si="5"/>
        <v>16908000</v>
      </c>
      <c r="Q100" s="20" t="s">
        <v>18</v>
      </c>
      <c r="R100" s="24" t="s">
        <v>341</v>
      </c>
      <c r="S100" s="20" t="s">
        <v>19</v>
      </c>
      <c r="T100" s="12"/>
    </row>
    <row r="101" spans="2:20" ht="93.6">
      <c r="B101" s="11"/>
      <c r="C101" s="20" t="s">
        <v>17</v>
      </c>
      <c r="D101" s="20" t="s">
        <v>109</v>
      </c>
      <c r="E101" s="20" t="s">
        <v>112</v>
      </c>
      <c r="F101" s="21">
        <v>521</v>
      </c>
      <c r="G101" s="22" t="s">
        <v>174</v>
      </c>
      <c r="H101" s="20" t="s">
        <v>270</v>
      </c>
      <c r="I101" s="21">
        <v>52882551</v>
      </c>
      <c r="J101" s="33">
        <v>45960</v>
      </c>
      <c r="K101" s="20">
        <v>3</v>
      </c>
      <c r="L101" s="20">
        <v>0</v>
      </c>
      <c r="M101" s="20">
        <f t="shared" si="4"/>
        <v>90</v>
      </c>
      <c r="N101" s="23">
        <v>16908000</v>
      </c>
      <c r="O101" s="23">
        <v>0</v>
      </c>
      <c r="P101" s="23">
        <f t="shared" si="5"/>
        <v>16908000</v>
      </c>
      <c r="Q101" s="20" t="s">
        <v>18</v>
      </c>
      <c r="R101" s="24" t="s">
        <v>342</v>
      </c>
      <c r="S101" s="20" t="s">
        <v>19</v>
      </c>
      <c r="T101" s="12"/>
    </row>
    <row r="102" spans="2:20" ht="93.6">
      <c r="B102" s="11"/>
      <c r="C102" s="20" t="s">
        <v>17</v>
      </c>
      <c r="D102" s="20" t="s">
        <v>109</v>
      </c>
      <c r="E102" s="20" t="s">
        <v>110</v>
      </c>
      <c r="F102" s="21">
        <v>523</v>
      </c>
      <c r="G102" s="22" t="s">
        <v>175</v>
      </c>
      <c r="H102" s="20" t="s">
        <v>271</v>
      </c>
      <c r="I102" s="21">
        <v>1026272482</v>
      </c>
      <c r="J102" s="33">
        <v>45960</v>
      </c>
      <c r="K102" s="20">
        <v>2</v>
      </c>
      <c r="L102" s="20">
        <v>0</v>
      </c>
      <c r="M102" s="20">
        <f t="shared" si="4"/>
        <v>60</v>
      </c>
      <c r="N102" s="23">
        <v>16000000</v>
      </c>
      <c r="O102" s="23">
        <v>0</v>
      </c>
      <c r="P102" s="23">
        <f t="shared" si="5"/>
        <v>16000000</v>
      </c>
      <c r="Q102" s="20" t="s">
        <v>18</v>
      </c>
      <c r="R102" s="24" t="s">
        <v>343</v>
      </c>
      <c r="S102" s="20" t="s">
        <v>19</v>
      </c>
      <c r="T102" s="12"/>
    </row>
    <row r="103" spans="2:20" ht="78">
      <c r="B103" s="11"/>
      <c r="C103" s="20" t="s">
        <v>17</v>
      </c>
      <c r="D103" s="20" t="s">
        <v>109</v>
      </c>
      <c r="E103" s="20" t="s">
        <v>110</v>
      </c>
      <c r="F103" s="21" t="s">
        <v>108</v>
      </c>
      <c r="G103" s="22" t="s">
        <v>176</v>
      </c>
      <c r="H103" s="20" t="s">
        <v>272</v>
      </c>
      <c r="I103" s="21">
        <v>1014202106</v>
      </c>
      <c r="J103" s="33">
        <v>45958</v>
      </c>
      <c r="K103" s="20">
        <v>3</v>
      </c>
      <c r="L103" s="20">
        <v>0</v>
      </c>
      <c r="M103" s="20">
        <f t="shared" si="4"/>
        <v>90</v>
      </c>
      <c r="N103" s="23">
        <v>16908000</v>
      </c>
      <c r="O103" s="23">
        <v>0</v>
      </c>
      <c r="P103" s="23">
        <f t="shared" si="5"/>
        <v>16908000</v>
      </c>
      <c r="Q103" s="20" t="s">
        <v>18</v>
      </c>
      <c r="R103" s="24" t="s">
        <v>344</v>
      </c>
      <c r="S103" s="20" t="s">
        <v>19</v>
      </c>
      <c r="T103" s="12"/>
    </row>
    <row r="104" spans="2:20" ht="46.8">
      <c r="B104" s="11"/>
      <c r="C104" s="20" t="s">
        <v>17</v>
      </c>
      <c r="D104" s="20" t="s">
        <v>109</v>
      </c>
      <c r="E104" s="20" t="s">
        <v>112</v>
      </c>
      <c r="F104" s="21">
        <v>526</v>
      </c>
      <c r="G104" s="22" t="s">
        <v>177</v>
      </c>
      <c r="H104" s="20" t="s">
        <v>273</v>
      </c>
      <c r="I104" s="25">
        <v>35221892</v>
      </c>
      <c r="J104" s="33">
        <v>45961</v>
      </c>
      <c r="K104" s="20">
        <v>3</v>
      </c>
      <c r="L104" s="20">
        <v>15</v>
      </c>
      <c r="M104" s="20">
        <f t="shared" si="4"/>
        <v>105</v>
      </c>
      <c r="N104" s="23">
        <v>10416000</v>
      </c>
      <c r="O104" s="23">
        <v>0</v>
      </c>
      <c r="P104" s="23">
        <f t="shared" si="5"/>
        <v>10416000</v>
      </c>
      <c r="Q104" s="20" t="s">
        <v>18</v>
      </c>
      <c r="R104" s="24" t="s">
        <v>345</v>
      </c>
      <c r="S104" s="20" t="s">
        <v>19</v>
      </c>
      <c r="T104" s="12"/>
    </row>
    <row r="105" spans="2:20" ht="93.6">
      <c r="B105" s="11"/>
      <c r="C105" s="20" t="s">
        <v>17</v>
      </c>
      <c r="D105" s="20" t="s">
        <v>109</v>
      </c>
      <c r="E105" s="20" t="s">
        <v>112</v>
      </c>
      <c r="F105" s="21">
        <v>537</v>
      </c>
      <c r="G105" s="22" t="s">
        <v>178</v>
      </c>
      <c r="H105" s="20" t="s">
        <v>274</v>
      </c>
      <c r="I105" s="21">
        <v>1052408378</v>
      </c>
      <c r="J105" s="33">
        <v>45961</v>
      </c>
      <c r="K105" s="20">
        <v>2</v>
      </c>
      <c r="L105" s="20">
        <v>15</v>
      </c>
      <c r="M105" s="20">
        <f t="shared" si="4"/>
        <v>75</v>
      </c>
      <c r="N105" s="23">
        <v>15750000</v>
      </c>
      <c r="O105" s="23">
        <v>0</v>
      </c>
      <c r="P105" s="23">
        <f t="shared" si="5"/>
        <v>15750000</v>
      </c>
      <c r="Q105" s="20" t="s">
        <v>18</v>
      </c>
      <c r="R105" s="24" t="s">
        <v>346</v>
      </c>
      <c r="S105" s="20" t="s">
        <v>19</v>
      </c>
      <c r="T105" s="12"/>
    </row>
    <row r="106" spans="2:20" ht="16.2" thickBot="1">
      <c r="B106" s="26"/>
      <c r="C106" s="27"/>
      <c r="D106" s="28"/>
      <c r="E106" s="28"/>
      <c r="F106" s="28"/>
      <c r="G106" s="29"/>
      <c r="H106" s="28"/>
      <c r="I106" s="27"/>
      <c r="J106" s="27"/>
      <c r="K106" s="27"/>
      <c r="L106" s="27"/>
      <c r="M106" s="27"/>
      <c r="N106" s="30"/>
      <c r="O106" s="30"/>
      <c r="P106" s="30"/>
      <c r="Q106" s="27"/>
      <c r="R106" s="28"/>
      <c r="S106" s="27"/>
      <c r="T106" s="31"/>
    </row>
  </sheetData>
  <mergeCells count="3">
    <mergeCell ref="C5:S5"/>
    <mergeCell ref="C6:S6"/>
    <mergeCell ref="C7:S7"/>
  </mergeCells>
  <hyperlinks>
    <hyperlink ref="D9" location="_ftn1" display="_ftn1" xr:uid="{2C573670-A02F-FF45-AF5F-DF438425C4AE}"/>
    <hyperlink ref="E9" location="_ftn2" display="_ftn2" xr:uid="{1B8FC298-1174-5943-8289-C2396815FA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cp:lastModifiedBy>
  <dcterms:created xsi:type="dcterms:W3CDTF">2025-09-22T18:16:42Z</dcterms:created>
  <dcterms:modified xsi:type="dcterms:W3CDTF">2025-11-24T17:45:26Z</dcterms:modified>
</cp:coreProperties>
</file>