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166925"/>
  <mc:AlternateContent xmlns:mc="http://schemas.openxmlformats.org/markup-compatibility/2006">
    <mc:Choice Requires="x15">
      <x15ac:absPath xmlns:x15ac="http://schemas.microsoft.com/office/spreadsheetml/2010/11/ac" url="/Users/usuario/Downloads/"/>
    </mc:Choice>
  </mc:AlternateContent>
  <xr:revisionPtr revIDLastSave="0" documentId="8_{FC1F4196-3070-3E47-8559-88F30220D72E}" xr6:coauthVersionLast="37" xr6:coauthVersionMax="37" xr10:uidLastSave="{00000000-0000-0000-0000-000000000000}"/>
  <bookViews>
    <workbookView xWindow="880" yWindow="1100" windowWidth="24640" windowHeight="14360" xr2:uid="{C4BC8F9A-60DA-EC44-A817-A30BC5587297}"/>
  </bookViews>
  <sheets>
    <sheet name="SEPTIEMBRE"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58" i="1" l="1"/>
  <c r="Q57" i="1"/>
  <c r="Q56" i="1"/>
  <c r="Q55" i="1"/>
  <c r="Q54" i="1"/>
  <c r="Q53" i="1"/>
  <c r="Q52" i="1"/>
  <c r="Q51" i="1"/>
  <c r="Q50" i="1"/>
  <c r="Q49" i="1"/>
  <c r="Q48" i="1"/>
  <c r="Q47" i="1"/>
  <c r="Q46" i="1"/>
  <c r="Q45" i="1"/>
  <c r="Q44" i="1"/>
  <c r="Q43" i="1"/>
  <c r="Q42" i="1"/>
  <c r="Q41" i="1"/>
  <c r="Q40" i="1"/>
  <c r="Q39" i="1"/>
  <c r="Q38" i="1"/>
  <c r="Q37" i="1"/>
  <c r="Q36" i="1"/>
  <c r="Q35" i="1"/>
  <c r="Q34" i="1"/>
  <c r="Q33" i="1"/>
  <c r="Q32" i="1"/>
  <c r="Q31" i="1"/>
  <c r="Q30" i="1"/>
  <c r="Q29" i="1"/>
  <c r="Q28" i="1"/>
  <c r="Q27" i="1"/>
  <c r="Q26" i="1"/>
  <c r="Q25" i="1"/>
  <c r="Q24" i="1"/>
  <c r="Q23" i="1"/>
  <c r="Q22" i="1"/>
  <c r="Q21" i="1"/>
  <c r="Q20" i="1"/>
  <c r="Q19" i="1"/>
  <c r="Q18" i="1"/>
  <c r="Q17" i="1"/>
  <c r="Q16" i="1"/>
  <c r="Q15" i="1"/>
  <c r="Q14" i="1"/>
  <c r="Q13" i="1"/>
  <c r="Q12" i="1"/>
  <c r="Q11" i="1"/>
  <c r="Q10" i="1"/>
</calcChain>
</file>

<file path=xl/sharedStrings.xml><?xml version="1.0" encoding="utf-8"?>
<sst xmlns="http://schemas.openxmlformats.org/spreadsheetml/2006/main" count="461" uniqueCount="132">
  <si>
    <t xml:space="preserve">INFORMACIÓN CONTRATACIÓN MENSUAL </t>
  </si>
  <si>
    <t xml:space="preserve">CONTRATOS CON INICIO EN SEPTIEMBRE </t>
  </si>
  <si>
    <t>Fondo de Desarrollo Local</t>
  </si>
  <si>
    <t>tipo de contrato[1]</t>
  </si>
  <si>
    <t>modalidad de contratación[2]</t>
  </si>
  <si>
    <t xml:space="preserve">No. del Contrato  (numeración del FDL) </t>
  </si>
  <si>
    <t>Objeto del Contrato/ CONVENIO/ ORDEN DE COMPRA</t>
  </si>
  <si>
    <t xml:space="preserve">Nombre o Razón social del Contratista </t>
  </si>
  <si>
    <t xml:space="preserve">NIT o CC  del CONTRATISTA                                                </t>
  </si>
  <si>
    <t xml:space="preserve">Nombre del supervisor para los contratos que requieren SUPERVISION) </t>
  </si>
  <si>
    <t>Fecha de inicio</t>
  </si>
  <si>
    <t>Plazo de ejecución Contractual (meses)</t>
  </si>
  <si>
    <t>Plazo de ejecución Contractual (días)</t>
  </si>
  <si>
    <t>Plazo total ejecución contractual (días)</t>
  </si>
  <si>
    <t>Valor  inicial del contrato</t>
  </si>
  <si>
    <t xml:space="preserve">Valor Adicion </t>
  </si>
  <si>
    <t>Valor Final Contrato</t>
  </si>
  <si>
    <t>Estado del contrato (EJECUCION, SUSPENDIDO, TERMINADO, LIQUIDADO)</t>
  </si>
  <si>
    <t xml:space="preserve"> LINK SECOP </t>
  </si>
  <si>
    <t xml:space="preserve">NOMBRE DEL ALCALDE LOCAL </t>
  </si>
  <si>
    <t xml:space="preserve">TEUSAQUILLO </t>
  </si>
  <si>
    <t>CONTRATO DE PRESTACIÓN DE SERVICIOS</t>
  </si>
  <si>
    <t xml:space="preserve">31 31-Servicios Profesionales </t>
  </si>
  <si>
    <t xml:space="preserve">PRESTAR SERVICIOS DE APOYO A LA GESTIÓN PARA DESARROLLAR TAREAS OPERATIVAS, ASISTENCIALES Y ADMINISTRATIVAS QUE REQUIERA EL ÁREA ADMINISTRATIVA Y FINANCIERA. </t>
  </si>
  <si>
    <t>NUBIA STELLA MORENO PARRA</t>
  </si>
  <si>
    <t>ÁREA DE CONTRATACIÓN</t>
  </si>
  <si>
    <t>EJECUCIÓN</t>
  </si>
  <si>
    <t>https://community.secop.gov.co/Public/Tendering/OpportunityDetail/Index?noticeUID=CO1.NTC.8664927&amp;isFromPublicArea=True&amp;isModal=False</t>
  </si>
  <si>
    <t xml:space="preserve">MARÍA ANGELICA GONZALEZ RUSSI </t>
  </si>
  <si>
    <t>PRESTAR SERVICIOS PROFESIONALES EN  LA ATENCIÓN DE MOVILIZACIONES Y AGLOMERACIONES, SEGURIDAD Y CONVIVENCIA IMPLEMENTADAS POR LA ALCALDÍA LOCAL DE TEUSAQUILLO, ASÍ COMO BRINDAR SU APOYO A LA GESTIÓN DE PLANES DE EMERGENCIA CARGADOS PARA LOS EVENTOS DE AGLOMERACIÓN EN EL MARCO DEL SISTEMA ÚNICO DE GESTIÓN DE AGLOMERACIONES (SUGA).</t>
  </si>
  <si>
    <t>CARLOS ANDRES RODRIGUEZ ROBLES</t>
  </si>
  <si>
    <t>https://community.secop.gov.co/Public/Tendering/OpportunityDetail/Index?noticeUID=CO1.NTC.8764028&amp;isFromPublicArea=True&amp;isModal=False</t>
  </si>
  <si>
    <t>30 30-Servicios de Mantenimiento y/o Reparación</t>
  </si>
  <si>
    <t>PRESTAR SERVICIOS PROFESIONALES PARA REALIZAR LAS ACTIVIDADES DERIVADAS DEL PROYECTO DE INVERSION 2334 TEUSAQUILLO INNOVADORA, EN EL MARCO DEL PLAN DE DESARROLLO LA LOCAL 2025-2028.</t>
  </si>
  <si>
    <t>JAIRO  ANDRES  GUIZA  MORENO</t>
  </si>
  <si>
    <t>https://community.secop.gov.co/Public/Tendering/OpportunityDetail/Index?noticeUID=CO1.NTC.8700191&amp;isFromPublicArea=True&amp;isModal=False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</si>
  <si>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</si>
  <si>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MONICA  DEL PILAR  GONZALEZ  MENDIGAÑA</t>
  </si>
  <si>
    <t>https://community.secop.gov.co/Public/Tendering/OpportunityDetail/Index?noticeUID=CO1.NTC.8665106&amp;isFromPublicArea=True&amp;isModal=False</t>
  </si>
  <si>
    <t>PRESTACION DE SERVICIOS</t>
  </si>
  <si>
    <t xml:space="preserve">33 33-Servicios Apoyo a la Gestion de la Entidad (servicios administrativos) </t>
  </si>
  <si>
    <t>PRESTAR EL SERVICIO DE MANTENIMIENTO PREVENTIVO Y CORRECTIVO INCLUIDA LA MANO DE OBRA, AUTOPARTES Y ACCESORIOS ORIGINALES, A MONTO AGOTABLE PARA LOS VEHICULOS DEL FONDO DE DESARROLLO LOCAL DE LA ALCALDIA DE TEUSAQUILLO O LOS QUE LLEGARE A SER RESPONSABLE DURANTE LA VIGENCIA DEL CONTRATO.</t>
  </si>
  <si>
    <t>CONTINENTAL DE PARTES Y SERVICIOS SAS</t>
  </si>
  <si>
    <t>https://community.secop.gov.co/Public/Tendering/OpportunityDetail/Index?noticeUID=CO1.NTC.8688052&amp;isFromPublicArea=True&amp;isModal=False</t>
  </si>
  <si>
    <t>PRESTAR SERVICIOS PROFESIONALES PARA LA FORMULACIÓN DEL PROYECTO 2785 TEUSAQUILLO IMPULSA Y EMPRENDE TEJIDO EMPRESARIAL, REALIZAR EL APOYO A LA SUPERVISIÓN Y DEMÁS ACTIVIDADES REQUERIDAS EN EL MARCO DEL PLAN DE DESARROLLO LOCAL 2025- 2025.</t>
  </si>
  <si>
    <t>HELMAN ENRIQUE MURILLO SAENZ</t>
  </si>
  <si>
    <t>https://community.secop.gov.co/Public/Tendering/OpportunityDetail/Index?noticeUID=CO1.NTC.8782505&amp;isFromPublicArea=True&amp;isModal=False</t>
  </si>
  <si>
    <t>PRESTAR SERVICIOS PROFESIONALES PARA APOYAR AL (A) ALCALDE (SA) LOCAL EN EL FORTALECIMIENTO E INCLUSION DE LAS COMUNIDADES INDIGENAS EN EL MARCO DE LA POLITICA PUBLICA PARA LOS PUEBLOS INDIGENAS ASI COMO DE LOS ESPACIOS DE PARTICIPACION EN LA LOCALIDAD.</t>
  </si>
  <si>
    <t xml:space="preserve">DIANA MARCELA TAIMAL COLIMBA </t>
  </si>
  <si>
    <t>https://community.secop.gov.co/Public/Tendering/OpportunityDetail/Index?noticeUID=CO1.NTC.8769458&amp;isFromPublicArea=True&amp;isModal=False</t>
  </si>
  <si>
    <t>Prestar servicios asistenciales de apoyo a la gestión para el desarrollo de todas las actividades administrativas, operativas de comunicación y divulgación, requeridas para el proyecto de inversión 2325 Teusaquillo protege, cuida y fortalece, en el marco del plan de desarrollo la local 2025-2028.</t>
  </si>
  <si>
    <t xml:space="preserve">SUSANA  EDITH LUNA  HERNANDEZ </t>
  </si>
  <si>
    <t>https://community.secop.gov.co/Public/Tendering/OpportunityDetail/Index?noticeUID=CO1.NTC.8766917&amp;isFromPublicArea=True&amp;isModal=False</t>
  </si>
  <si>
    <t>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</si>
  <si>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 xml:space="preserve">ANDREA  MARCELA  QUINTERO  CIFUENTES </t>
  </si>
  <si>
    <t>https://community.secop.gov.co/Public/Tendering/OpportunityDetail/Index?noticeUID=CO1.NTC.8761696&amp;isFromPublicArea=True&amp;isModal=False</t>
  </si>
  <si>
    <t>Prestar servicios profesionales para la formulación del proyecto de inversión 2728 Teusaquillo mejora la calidad de vida, aunado al apoyo a la supervisión de los contratos suscritos de malla vial y demás actividades requeridas en el marco del plan de desarrollo local 2025-2028.</t>
  </si>
  <si>
    <t>STEVEN ARMANDO MARTINEZ ECHEVERRY</t>
  </si>
  <si>
    <t>https://community.secop.gov.co/Public/Tendering/OpportunityDetail/Index?noticeUID=CO1.NTC.8766621&amp;isFromPublicArea=True&amp;isModal=False</t>
  </si>
  <si>
    <t>Prestar servicios profesionales para realizar el apoyo a la supervisión y formulación del proyecto de inversión 2680 Teusaquillo mi casa y demás actividades requeridas en el marco del plan de desarrollo local 2025-2028</t>
  </si>
  <si>
    <t>DANIEL  ANDRÉS  MENDOZA  GALVIS</t>
  </si>
  <si>
    <t>https://community.secop.gov.co/Public/Tendering/OpportunityDetail/Index?noticeUID=CO1.NTC.8766718&amp;isFromPublicArea=True&amp;isModal=False</t>
  </si>
  <si>
    <t>PRESTAR SERVICIOS TÉCNICOS EN ACTIVIDADES ADMINISTRATIVAS, LOGÍSTICAS Y OPERATIVAS RELACIONADAS CON EL PROYECTO DE INVERSIÓN 2356 TEUSAQUILLO CIERRA BRECHAS Y DEMÁS ACTIVIDADES REQUERIDAS EN EL MARCO DEL PLAN DE DESARROLLO LOCAL 2025 - 2028.</t>
  </si>
  <si>
    <t>PAULA DANIELA CASTILLO BERNAL</t>
  </si>
  <si>
    <t>https://community.secop.gov.co/Public/Tendering/OpportunityDetail/Index?noticeUID=CO1.NTC.8779417&amp;isFromPublicArea=True&amp;isModal=False</t>
  </si>
  <si>
    <t>PRESTAR SERVICIOS PROFESIONALES PARA GESTIONAR TODAS LAS ACTIVIDADES OPERATIVAS Y ADMINISTRATIVAS QUE SURJAN CON OCASIÓN DE LA ACTIVIDAD DE DIVULGACIÓN DE CONTENIDO EN EL MARCO DE LOS PROYECTOS DE INVERSION DEL FONDO DE DESARROLLO LOCAL DE TEUSAQUILLO.</t>
  </si>
  <si>
    <t>JULIETH VALENTINA BAQUERO MORENO</t>
  </si>
  <si>
    <t>https://community.secop.gov.co/Public/Tendering/OpportunityDetail/Index?noticeUID=CO1.NTC.8783065&amp;isFromPublicArea=True&amp;isModal=False</t>
  </si>
  <si>
    <t>Prestar servicios profesionales para la ejecución de las acciones requeridas en el marco de la inspección, vigilancia y control, así como la proyección de los requerimientos legales a cargo del área de gestión policiva y jurídica del fondo de desarrollo local de Teusaquillo</t>
  </si>
  <si>
    <t xml:space="preserve">SANTIAGO  ENRIQUE  SALAZAR  OSPINA </t>
  </si>
  <si>
    <t>https://community.secop.gov.co/Public/Tendering/OpportunityDetail/Index?noticeUID=CO1.NTC.8783066&amp;isFromPublicArea=True&amp;isModal=False</t>
  </si>
  <si>
    <t>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</si>
  <si>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JUAN  MANUEL ENSUNCHO CANTILLO</t>
  </si>
  <si>
    <t>https://community.secop.gov.co/Public/Tendering/OpportunityDetail/Index?noticeUID=CO1.NTC.8787822&amp;isFromPublicArea=True&amp;isModal=False</t>
  </si>
  <si>
    <t>PRESTAR SERVICIOS PROFESIONALES JURIDICOS PARA ADELANTAR Y DESARROLLAR LOS TRAMITES CONTRACTUALES, EN SUS DIFERENTES ETAPAS, PARA EL FONDO DE DESARROLLO LOCAL DE TEUSAQUILLO.</t>
  </si>
  <si>
    <t>ALVARO ALEJANDRO BORBON ROZO</t>
  </si>
  <si>
    <t>https://community.secop.gov.co/Public/Tendering/OpportunityDetail/Index?noticeUID=CO1.NTC.8803222&amp;isFromPublicArea=True&amp;isModal=False</t>
  </si>
  <si>
    <t>PRESTAR SERVICIOS PROFESIONALES DERECHO QUE CONTRIBUYAN A LA FORMULACIÓN, SEGUIMIENTO E IMPLEMENTACIÓN DE PLANES, PROYECTOS Y/O ACTIVIDADES TÉCNICAS Y ADMINISTRATIVAS, RELACIONADAS CON LA ESTRATEGIA LOCAL DE IMPULSO Y DEPURACIÓN DE LAS ACTUACIONES.</t>
  </si>
  <si>
    <t>OSCAR EDUARDO  CASTIBLANCO  VILLA</t>
  </si>
  <si>
    <t>https://community.secop.gov.co/Public/Tendering/OpportunityDetail/Index?noticeUID=CO1.NTC.8804649&amp;isFromPublicArea=True&amp;isModal=False</t>
  </si>
  <si>
    <t>CONVENIO INTERADMINISTRATIVO</t>
  </si>
  <si>
    <t>REALIZAR ACCIONES ESTRATÉGICAS QUE INCLUYAN EL FORTALECIMIENTO DE LOS PROCESOS COMUNITARIOS DE EDUCACIÓN AMBIENTAL, LA EJECUCIÓN DE PROCESOS DE RESTAURACIÓN ECOLÓGICA, EL MANTENIMIENTO Y EMBELLECIMIENTO DE ESPACIOS VERDES A TRAVÉS DE PRÁCTICAS DE JARDINERÍA URBANA, ARBOLADO URBANO Y EL FORTALECIMIENTO DE CAPACIDADES PARA LOS HABITANTES CON RESPECTO A LA SEPARACIÓN EN LA FUENTE Y EL RECICLAJE, CON LA PARTICIPACIÓN ACTIVA DE LA CIUDADANA EN EL ENTORNO DE LA LOCALIDAD DE TEUSAQUILLO</t>
  </si>
  <si>
    <t>AGUAS DE BOGOTA</t>
  </si>
  <si>
    <t>https://community.secop.gov.co/Public/Tendering/OpportunityDetail/Index?noticeUID=CO1.NTC.8811616&amp;isFromPublicArea=True&amp;isModal=False</t>
  </si>
  <si>
    <t>JONATHAN  ARMANDO  HERNANDEZ  BARCENAS</t>
  </si>
  <si>
    <t>MONICA SELENE LEON ATUESTA</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</si>
  <si>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</si>
  <si>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RAFAEL   BOYACA MARTINEZ</t>
  </si>
  <si>
    <t>https://community.secop.gov.co/Public/Tendering/OpportunityDetail/Index?noticeUID=CO1.NTC.8808012&amp;isFromPublicArea=True&amp;isModal=False</t>
  </si>
  <si>
    <t>JORGE  IGNACIO RUEDA PUERTO</t>
  </si>
  <si>
    <t>NORMA CONSTANZA ORTIZ GONZALEZ</t>
  </si>
  <si>
    <t>LYDA ALIER BUITRAGO RAMIREZ</t>
  </si>
  <si>
    <t>911 911-Contrato Interadministrativo</t>
  </si>
  <si>
    <t xml:space="preserve">MARLENNY  GOMEZ </t>
  </si>
  <si>
    <t>ADRIANA MARITZA SARMIENTO  RODRIGUEZ</t>
  </si>
  <si>
    <t>DANIEL ALEXANDER ROZO CALDERON</t>
  </si>
  <si>
    <t>ALEXANDER  ARIAS CASTELLANOS</t>
  </si>
  <si>
    <t>FABIAN  HERNANDEZ MEJIA</t>
  </si>
  <si>
    <t>GERMAN   MORALES  MORA</t>
  </si>
  <si>
    <t>PRESTAR SERVICIOS PROFESIONALES PARA APOYAR JURÍDICAMENTE LA EJECUCIÓN DE LAS ACCIONES REQUERIDAS PARA LA DEPURACIÓN DE LAS ACTUACIONES ADMINISTRATIVAS QUE CURSAN EN LA ALCALDÍA LOCAL.</t>
  </si>
  <si>
    <t xml:space="preserve">HER  JOSÉ  ACOSTA  MANJARREZ </t>
  </si>
  <si>
    <t>https://community.secop.gov.co/Public/Tendering/OpportunityDetail/Index?noticeUID=CO1.NTC.8816781&amp;isFromPublicArea=True&amp;isModal=False</t>
  </si>
  <si>
    <t>ALDEMAR  ROMERO BAUTISTA</t>
  </si>
  <si>
    <t>PRESTAR SERVICIOS PROFESIONALES PARA APOYAR JURÍDICAMENTE LA EJECUCIÓN DE LAS ACCIONES REQUERIDAS PARA EL TRÁMITE E IMPULSO PROCESAL DE LAS ACTUACIONES CONTRAVENCIONALES Y/O QUERELLAS QUE CURSEN EN LAS INSPECCIONES DE POLICÍA DE LA LOCALIDAD.</t>
  </si>
  <si>
    <t>OSCAR MAURICIO ALARCON VELEZ</t>
  </si>
  <si>
    <t>https://community.secop.gov.co/Public/Tendering/OpportunityDetail/Index?noticeUID=CO1.NTC.8849909&amp;isFromPublicArea=True&amp;isModal=False</t>
  </si>
  <si>
    <t xml:space="preserve">PRESTAR SERVICIOS PROFESIONALES PARA EFECTUAR LAS ACTIVIDADES RELACIONADAS CON LA GESTIÓN DEL RIESGO EN MATERIA DE PREVENCIÓN Y ATENCIÓN DE EMERGENCIAS, ASÍ COMO EN LA RESPUESTA OPERATIVA E INMEDIATA ANTE LA OCURRENCIA DE SITUACIONES DE EMERGENCIAS EN LA LOCALIDAD. </t>
  </si>
  <si>
    <t xml:space="preserve">MARÍA  ALEJANDRA  TOBON  MARTINEZ </t>
  </si>
  <si>
    <t>https://community.secop.gov.co/Public/Tendering/OpportunityDetail/Index?noticeUID=CO1.NTC.8836060&amp;isFromPublicArea=True&amp;isModal=False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</si>
  <si>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</si>
  <si>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JUAN  DIEGO  RIVAS  CARDONA</t>
  </si>
  <si>
    <t>https://community.secop.gov.co/Public/Tendering/OpportunityDetail/Index?noticeUID=CO1.NTC.8822414&amp;isFromPublicArea=True&amp;isModal=False</t>
  </si>
  <si>
    <t>SANDRA  PATRICIA  FUENTES  FELICIANO</t>
  </si>
  <si>
    <t>JAIRO  GONZALEZ  TORRES</t>
  </si>
  <si>
    <t>MARCO FIDEL MAHECHA BURGOS</t>
  </si>
  <si>
    <t>ADRIANA  PAOLA  DIAZ CHAVEZ</t>
  </si>
  <si>
    <t>GISELLE  LORENA MENDEZ JAI</t>
  </si>
  <si>
    <t>GUSTAVO  MARTIN ACHURY</t>
  </si>
  <si>
    <t>JULIO ERNESTO LOPEZ JIMENEZ</t>
  </si>
  <si>
    <t>PRESTAR SERVICIOS PROFESIONALES EN EL TRÁMITE DE LOS ASUNTOS JURÍDICOS Y LEGALES QUE SE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</si>
  <si>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BERNA PAOLA ROJAS ROA</t>
  </si>
  <si>
    <t>https://community.secop.gov.co/Public/Tendering/OpportunityDetail/Index?noticeUID=CO1.NTC.8828695&amp;isFromPublicArea=True&amp;isModal=False</t>
  </si>
  <si>
    <t xml:space="preserve">QUIROGA  RODRIGUEZ GUILLERMO </t>
  </si>
  <si>
    <t>CARLOS ARTURO SAUCEDO ALVARADO</t>
  </si>
  <si>
    <t>DANIEL STIVEN PENAGOS BAUTISTA</t>
  </si>
  <si>
    <t>JOSE ALEXANDER PARRA HERNANDEZ</t>
  </si>
  <si>
    <t>PRESTAR SERVICIOS PROFESIONALES ESPECIALIZADOS PARA APOYAR AL DESPACHO DE LA ALCALDÍA LOCAL EN LA GESTIÓN DE LOS PROCESOS ADMINISTRATIVOS QUE COADYUVEN AL FORTALECIMIENTO INSTITUCIONAL EN TORNO A LAS ACTIVIDADES QUE REALIZA EL FONDO DE DESARROLLO LOCAL.</t>
  </si>
  <si>
    <t>LUZ DARY AYALA PALACIO</t>
  </si>
  <si>
    <t>https://community.secop.gov.co/Public/Tendering/OpportunityDetail/Index?noticeUID=CO1.NTC.8841476&amp;isFromPublicArea=True&amp;isModal=False</t>
  </si>
  <si>
    <t>PRESTAR SERVICIOS DE APOYO A LA GESTIÓN EN LOS TRÁMITES RELACIONADOS CON LA RECEPCIÓN, ORGANIZACIÓN, ENTRADA Y SALIDA DE MATERIALES, SUMINISTROS, BIENES Y EQUIPOS REQUERIDOS POR LA ALCALDÍA LOCAL DE TEUSAQUILLO.</t>
  </si>
  <si>
    <t>JHONN DAIRO MARTINEZ HEJEILE</t>
  </si>
  <si>
    <t>https://community.secop.gov.co/Public/Tendering/OpportunityDetail/Index?noticeUID=CO1.NTC.8856299&amp;isFromPublicArea=True&amp;isModal=False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</si>
</sst>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42" formatCode="_-&quot;$&quot;* #,##0_-;\-&quot;$&quot;* #,##0_-;_-&quot;$&quot;* &quot;-&quot;_-;_-@_-"/>
  </numFmts>
  <fonts count="9">
    <font>
      <sz val="12"/>
      <color theme="1"/>
      <name val="Calibri"/>
      <family val="2"/>
      <scheme val="minor"/>
    </font>
    <font>
      <sz val="12"/>
      <color theme="1"/>
      <name val="Calibri"/>
      <family val="2"/>
      <scheme val="minor"/>
    </font>
    <font>
      <u/>
      <sz val="12"/>
      <color theme="10"/>
      <name val="Calibri"/>
      <family val="2"/>
      <scheme val="minor"/>
    </font>
    <font>
      <sz val="12"/>
      <color theme="1"/>
      <name val="Times Roman"/>
    </font>
    <font>
      <sz val="18"/>
      <color theme="1"/>
      <name val="Times Roman"/>
    </font>
    <font>
      <b/>
      <sz val="18"/>
      <color theme="1"/>
      <name val="Times Roman"/>
    </font>
    <font>
      <b/>
      <sz val="12"/>
      <name val="Times Roman"/>
    </font>
    <font>
      <b/>
      <u/>
      <sz val="12"/>
      <name val="Times Roman"/>
    </font>
    <font>
      <sz val="12"/>
      <color rgb="FF000000"/>
      <name val="Times Roman"/>
    </font>
  </fonts>
  <fills count="2">
    <fill>
      <patternFill patternType="none"/>
    </fill>
    <fill>
      <patternFill patternType="gray125"/>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2" fontId="1" fillId="0" borderId="0" applyFont="0" applyFill="0" applyBorder="0" applyAlignment="0" applyProtection="0"/>
    <xf numFmtId="0" fontId="2" fillId="0" borderId="0" applyNumberFormat="0" applyFill="0" applyBorder="0" applyAlignment="0" applyProtection="0"/>
  </cellStyleXfs>
  <cellXfs count="42">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xf>
    <xf numFmtId="42" fontId="3" fillId="0" borderId="0" xfId="1" applyFont="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xf>
    <xf numFmtId="42" fontId="4" fillId="0" borderId="2" xfId="1"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0" borderId="0"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horizontal="left" vertical="center"/>
    </xf>
    <xf numFmtId="42" fontId="3" fillId="0" borderId="0" xfId="1" applyFont="1" applyBorder="1" applyAlignment="1">
      <alignment horizontal="center" vertical="center"/>
    </xf>
    <xf numFmtId="0" fontId="3" fillId="0" borderId="4" xfId="0" applyFont="1" applyBorder="1" applyAlignment="1">
      <alignment horizontal="center" vertical="center" wrapText="1"/>
    </xf>
    <xf numFmtId="0" fontId="6" fillId="0" borderId="6" xfId="0" applyFont="1" applyFill="1" applyBorder="1" applyAlignment="1">
      <alignment horizontal="center" vertical="center" wrapText="1"/>
    </xf>
    <xf numFmtId="0" fontId="7" fillId="0" borderId="6" xfId="2" applyFont="1" applyFill="1" applyBorder="1" applyAlignment="1">
      <alignment horizontal="center" vertical="center" wrapText="1"/>
    </xf>
    <xf numFmtId="14" fontId="6" fillId="0" borderId="6" xfId="0" applyNumberFormat="1" applyFont="1" applyFill="1" applyBorder="1" applyAlignment="1">
      <alignment horizontal="center" vertical="center" wrapText="1"/>
    </xf>
    <xf numFmtId="42" fontId="6" fillId="0" borderId="6" xfId="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center" vertical="center" wrapText="1"/>
    </xf>
    <xf numFmtId="0" fontId="3" fillId="0" borderId="6" xfId="0" applyFont="1" applyBorder="1" applyAlignment="1">
      <alignment horizontal="left" vertical="center" wrapText="1"/>
    </xf>
    <xf numFmtId="14" fontId="3" fillId="0" borderId="6" xfId="0" applyNumberFormat="1" applyFont="1" applyBorder="1" applyAlignment="1">
      <alignment horizontal="center" vertical="center" wrapText="1"/>
    </xf>
    <xf numFmtId="6" fontId="3" fillId="0" borderId="6" xfId="1" applyNumberFormat="1" applyFont="1" applyBorder="1" applyAlignment="1">
      <alignment horizontal="center" vertical="center" wrapText="1"/>
    </xf>
    <xf numFmtId="42" fontId="3" fillId="0" borderId="6" xfId="1" applyFont="1" applyBorder="1" applyAlignment="1">
      <alignment horizontal="center" vertical="center" wrapText="1"/>
    </xf>
    <xf numFmtId="42" fontId="3" fillId="0" borderId="6" xfId="1" applyNumberFormat="1" applyFont="1" applyBorder="1" applyAlignment="1">
      <alignment horizontal="center" vertical="center" wrapText="1"/>
    </xf>
    <xf numFmtId="0" fontId="2" fillId="0" borderId="6" xfId="2" applyBorder="1" applyAlignment="1">
      <alignment horizontal="center" vertical="center" wrapText="1"/>
    </xf>
    <xf numFmtId="3" fontId="8" fillId="0" borderId="6" xfId="0" applyNumberFormat="1" applyFont="1" applyBorder="1" applyAlignment="1">
      <alignment horizontal="center" vertical="center" wrapText="1"/>
    </xf>
    <xf numFmtId="0" fontId="8" fillId="0" borderId="7" xfId="0" applyFont="1" applyBorder="1" applyAlignment="1">
      <alignment horizontal="center" vertical="center" wrapText="1"/>
    </xf>
    <xf numFmtId="0" fontId="3" fillId="0" borderId="7" xfId="0" applyFont="1" applyBorder="1" applyAlignment="1">
      <alignment horizontal="center" vertical="center" wrapText="1"/>
    </xf>
    <xf numFmtId="14" fontId="3" fillId="0" borderId="7" xfId="0" applyNumberFormat="1"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3" fillId="0" borderId="9" xfId="0" applyFont="1" applyBorder="1" applyAlignment="1">
      <alignment horizontal="left" vertical="center"/>
    </xf>
    <xf numFmtId="42" fontId="3" fillId="0" borderId="9" xfId="1" applyFont="1" applyBorder="1" applyAlignment="1">
      <alignment horizontal="center" vertical="center"/>
    </xf>
    <xf numFmtId="0" fontId="3" fillId="0" borderId="10" xfId="0" applyFont="1" applyBorder="1" applyAlignment="1">
      <alignment horizontal="center" vertical="center"/>
    </xf>
  </cellXfs>
  <cellStyles count="3">
    <cellStyle name="Hipervínculo" xfId="2" builtinId="8"/>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AB74F-356D-F74E-B761-A5BC28CA8602}">
  <dimension ref="B3:U59"/>
  <sheetViews>
    <sheetView tabSelected="1" topLeftCell="G1" workbookViewId="0">
      <selection activeCell="T65" sqref="T65"/>
    </sheetView>
  </sheetViews>
  <sheetFormatPr baseColWidth="10" defaultRowHeight="16"/>
  <cols>
    <col min="1" max="1" width="10.83203125" style="1"/>
    <col min="2" max="2" width="4.5" style="1" customWidth="1"/>
    <col min="3" max="3" width="18.83203125" style="1" customWidth="1"/>
    <col min="4" max="4" width="25" style="2" customWidth="1"/>
    <col min="5" max="5" width="26.83203125" style="2" customWidth="1"/>
    <col min="6" max="6" width="18.5" style="2" customWidth="1"/>
    <col min="7" max="7" width="62.1640625" style="3" customWidth="1"/>
    <col min="8" max="8" width="21.6640625" style="2" customWidth="1"/>
    <col min="9" max="9" width="16.6640625" style="1" customWidth="1"/>
    <col min="10" max="10" width="31.6640625" style="1" customWidth="1"/>
    <col min="11" max="11" width="13.6640625" style="1" customWidth="1"/>
    <col min="12" max="13" width="17.83203125" style="1" customWidth="1"/>
    <col min="14" max="14" width="16.6640625" style="1" customWidth="1"/>
    <col min="15" max="15" width="16.5" style="4" customWidth="1"/>
    <col min="16" max="16" width="9.6640625" style="4" customWidth="1"/>
    <col min="17" max="17" width="17.5" style="4" customWidth="1"/>
    <col min="18" max="18" width="28.83203125" style="1" customWidth="1"/>
    <col min="19" max="19" width="52.83203125" style="2" customWidth="1"/>
    <col min="20" max="20" width="69.6640625" style="1" customWidth="1"/>
    <col min="21" max="21" width="4.6640625" style="1" customWidth="1"/>
    <col min="22" max="16384" width="10.83203125" style="1"/>
  </cols>
  <sheetData>
    <row r="3" spans="2:21" ht="17" thickBot="1"/>
    <row r="4" spans="2:21" ht="24">
      <c r="B4" s="5"/>
      <c r="C4" s="6"/>
      <c r="D4" s="7"/>
      <c r="E4" s="7"/>
      <c r="F4" s="7"/>
      <c r="G4" s="8"/>
      <c r="H4" s="7"/>
      <c r="I4" s="6"/>
      <c r="J4" s="6"/>
      <c r="K4" s="6"/>
      <c r="L4" s="6"/>
      <c r="M4" s="6"/>
      <c r="N4" s="6"/>
      <c r="O4" s="9"/>
      <c r="P4" s="9"/>
      <c r="Q4" s="9"/>
      <c r="R4" s="6"/>
      <c r="S4" s="7"/>
      <c r="T4" s="6"/>
      <c r="U4" s="10"/>
    </row>
    <row r="5" spans="2:21" ht="24">
      <c r="B5" s="11"/>
      <c r="C5" s="12" t="s">
        <v>0</v>
      </c>
      <c r="D5" s="12"/>
      <c r="E5" s="12"/>
      <c r="F5" s="12"/>
      <c r="G5" s="12"/>
      <c r="H5" s="12"/>
      <c r="I5" s="12"/>
      <c r="J5" s="12"/>
      <c r="K5" s="12"/>
      <c r="L5" s="12"/>
      <c r="M5" s="12"/>
      <c r="N5" s="12"/>
      <c r="O5" s="12"/>
      <c r="P5" s="12"/>
      <c r="Q5" s="12"/>
      <c r="R5" s="12"/>
      <c r="S5" s="12"/>
      <c r="T5" s="12"/>
      <c r="U5" s="13"/>
    </row>
    <row r="6" spans="2:21" ht="24">
      <c r="B6" s="11"/>
      <c r="C6" s="12" t="s">
        <v>1</v>
      </c>
      <c r="D6" s="12"/>
      <c r="E6" s="12"/>
      <c r="F6" s="12"/>
      <c r="G6" s="12"/>
      <c r="H6" s="12"/>
      <c r="I6" s="12"/>
      <c r="J6" s="12"/>
      <c r="K6" s="12"/>
      <c r="L6" s="12"/>
      <c r="M6" s="12"/>
      <c r="N6" s="12"/>
      <c r="O6" s="12"/>
      <c r="P6" s="12"/>
      <c r="Q6" s="12"/>
      <c r="R6" s="12"/>
      <c r="S6" s="12"/>
      <c r="T6" s="12"/>
      <c r="U6" s="13"/>
    </row>
    <row r="7" spans="2:21" ht="24">
      <c r="B7" s="11"/>
      <c r="C7" s="12">
        <v>2025</v>
      </c>
      <c r="D7" s="12"/>
      <c r="E7" s="12"/>
      <c r="F7" s="12"/>
      <c r="G7" s="12"/>
      <c r="H7" s="12"/>
      <c r="I7" s="12"/>
      <c r="J7" s="12"/>
      <c r="K7" s="12"/>
      <c r="L7" s="12"/>
      <c r="M7" s="12"/>
      <c r="N7" s="12"/>
      <c r="O7" s="12"/>
      <c r="P7" s="12"/>
      <c r="Q7" s="12"/>
      <c r="R7" s="12"/>
      <c r="S7" s="12"/>
      <c r="T7" s="12"/>
      <c r="U7" s="13"/>
    </row>
    <row r="8" spans="2:21">
      <c r="B8" s="11"/>
      <c r="C8" s="14"/>
      <c r="D8" s="15"/>
      <c r="E8" s="15"/>
      <c r="F8" s="15"/>
      <c r="G8" s="16"/>
      <c r="H8" s="15"/>
      <c r="I8" s="14"/>
      <c r="J8" s="14"/>
      <c r="K8" s="14"/>
      <c r="L8" s="14"/>
      <c r="M8" s="14"/>
      <c r="N8" s="14"/>
      <c r="O8" s="17"/>
      <c r="P8" s="17"/>
      <c r="Q8" s="17"/>
      <c r="R8" s="14"/>
      <c r="S8" s="15"/>
      <c r="T8" s="14"/>
      <c r="U8" s="13"/>
    </row>
    <row r="9" spans="2:21" s="2" customFormat="1" ht="68">
      <c r="B9" s="18"/>
      <c r="C9" s="19" t="s">
        <v>2</v>
      </c>
      <c r="D9" s="20" t="s">
        <v>3</v>
      </c>
      <c r="E9" s="20" t="s">
        <v>4</v>
      </c>
      <c r="F9" s="20" t="s">
        <v>5</v>
      </c>
      <c r="G9" s="20" t="s">
        <v>6</v>
      </c>
      <c r="H9" s="19" t="s">
        <v>7</v>
      </c>
      <c r="I9" s="19" t="s">
        <v>8</v>
      </c>
      <c r="J9" s="19" t="s">
        <v>9</v>
      </c>
      <c r="K9" s="21" t="s">
        <v>10</v>
      </c>
      <c r="L9" s="19" t="s">
        <v>11</v>
      </c>
      <c r="M9" s="19" t="s">
        <v>12</v>
      </c>
      <c r="N9" s="19" t="s">
        <v>13</v>
      </c>
      <c r="O9" s="22" t="s">
        <v>14</v>
      </c>
      <c r="P9" s="22" t="s">
        <v>15</v>
      </c>
      <c r="Q9" s="22" t="s">
        <v>16</v>
      </c>
      <c r="R9" s="19" t="s">
        <v>17</v>
      </c>
      <c r="S9" s="19" t="s">
        <v>18</v>
      </c>
      <c r="T9" s="19" t="s">
        <v>19</v>
      </c>
      <c r="U9" s="23"/>
    </row>
    <row r="10" spans="2:21" ht="68">
      <c r="B10" s="11"/>
      <c r="C10" s="24" t="s">
        <v>20</v>
      </c>
      <c r="D10" s="24" t="s">
        <v>21</v>
      </c>
      <c r="E10" s="24" t="s">
        <v>22</v>
      </c>
      <c r="F10" s="25">
        <v>350</v>
      </c>
      <c r="G10" s="26" t="s">
        <v>23</v>
      </c>
      <c r="H10" s="24" t="s">
        <v>24</v>
      </c>
      <c r="I10" s="25">
        <v>51737799</v>
      </c>
      <c r="J10" s="24" t="s">
        <v>25</v>
      </c>
      <c r="K10" s="27">
        <v>45902</v>
      </c>
      <c r="L10" s="24">
        <v>4</v>
      </c>
      <c r="M10" s="24">
        <v>15</v>
      </c>
      <c r="N10" s="24">
        <v>135</v>
      </c>
      <c r="O10" s="28">
        <v>13392000</v>
      </c>
      <c r="P10" s="29">
        <v>0</v>
      </c>
      <c r="Q10" s="30">
        <f>+O10+P10</f>
        <v>13392000</v>
      </c>
      <c r="R10" s="24" t="s">
        <v>26</v>
      </c>
      <c r="S10" s="31" t="s">
        <v>27</v>
      </c>
      <c r="T10" s="24" t="s">
        <v>28</v>
      </c>
      <c r="U10" s="13"/>
    </row>
    <row r="11" spans="2:21" ht="119">
      <c r="B11" s="11"/>
      <c r="C11" s="24" t="s">
        <v>20</v>
      </c>
      <c r="D11" s="24" t="s">
        <v>21</v>
      </c>
      <c r="E11" s="24" t="s">
        <v>22</v>
      </c>
      <c r="F11" s="25">
        <v>338</v>
      </c>
      <c r="G11" s="26" t="s">
        <v>29</v>
      </c>
      <c r="H11" s="24" t="s">
        <v>30</v>
      </c>
      <c r="I11" s="25">
        <v>80794005</v>
      </c>
      <c r="J11" s="24" t="s">
        <v>25</v>
      </c>
      <c r="K11" s="27">
        <v>45912</v>
      </c>
      <c r="L11" s="24">
        <v>4</v>
      </c>
      <c r="M11" s="24">
        <v>0</v>
      </c>
      <c r="N11" s="24">
        <v>120</v>
      </c>
      <c r="O11" s="28">
        <v>25200000</v>
      </c>
      <c r="P11" s="29">
        <v>0</v>
      </c>
      <c r="Q11" s="30">
        <f t="shared" ref="Q11:Q58" si="0">+O11+P11</f>
        <v>25200000</v>
      </c>
      <c r="R11" s="24" t="s">
        <v>26</v>
      </c>
      <c r="S11" s="31" t="s">
        <v>31</v>
      </c>
      <c r="T11" s="24" t="s">
        <v>28</v>
      </c>
      <c r="U11" s="13"/>
    </row>
    <row r="12" spans="2:21" ht="68">
      <c r="B12" s="11"/>
      <c r="C12" s="24" t="s">
        <v>20</v>
      </c>
      <c r="D12" s="24" t="s">
        <v>21</v>
      </c>
      <c r="E12" s="24" t="s">
        <v>32</v>
      </c>
      <c r="F12" s="25">
        <v>358</v>
      </c>
      <c r="G12" s="26" t="s">
        <v>33</v>
      </c>
      <c r="H12" s="24" t="s">
        <v>34</v>
      </c>
      <c r="I12" s="25">
        <v>1014252293</v>
      </c>
      <c r="J12" s="24" t="s">
        <v>25</v>
      </c>
      <c r="K12" s="27">
        <v>45911</v>
      </c>
      <c r="L12" s="24">
        <v>4</v>
      </c>
      <c r="M12" s="24">
        <v>15</v>
      </c>
      <c r="N12" s="24">
        <v>135</v>
      </c>
      <c r="O12" s="28">
        <v>23850000</v>
      </c>
      <c r="P12" s="29">
        <v>0</v>
      </c>
      <c r="Q12" s="30">
        <f t="shared" si="0"/>
        <v>23850000</v>
      </c>
      <c r="R12" s="24" t="s">
        <v>26</v>
      </c>
      <c r="S12" s="31" t="s">
        <v>35</v>
      </c>
      <c r="T12" s="24" t="s">
        <v>28</v>
      </c>
      <c r="U12" s="13"/>
    </row>
    <row r="13" spans="2:21" ht="136">
      <c r="B13" s="11"/>
      <c r="C13" s="24" t="s">
        <v>20</v>
      </c>
      <c r="D13" s="24" t="s">
        <v>21</v>
      </c>
      <c r="E13" s="24" t="s">
        <v>22</v>
      </c>
      <c r="F13" s="25">
        <v>363</v>
      </c>
      <c r="G13" s="26" t="s">
        <v>36</v>
      </c>
      <c r="H13" s="24" t="s">
        <v>37</v>
      </c>
      <c r="I13" s="25">
        <v>1033710901</v>
      </c>
      <c r="J13" s="24" t="s">
        <v>25</v>
      </c>
      <c r="K13" s="27">
        <v>45909</v>
      </c>
      <c r="L13" s="24">
        <v>5</v>
      </c>
      <c r="M13" s="24">
        <v>0</v>
      </c>
      <c r="N13" s="24">
        <v>150</v>
      </c>
      <c r="O13" s="28">
        <v>26500000</v>
      </c>
      <c r="P13" s="29">
        <v>0</v>
      </c>
      <c r="Q13" s="30">
        <f t="shared" si="0"/>
        <v>26500000</v>
      </c>
      <c r="R13" s="24" t="s">
        <v>26</v>
      </c>
      <c r="S13" s="31" t="s">
        <v>38</v>
      </c>
      <c r="T13" s="24" t="s">
        <v>28</v>
      </c>
      <c r="U13" s="13"/>
    </row>
    <row r="14" spans="2:21" ht="102">
      <c r="B14" s="11"/>
      <c r="C14" s="24" t="s">
        <v>20</v>
      </c>
      <c r="D14" s="24" t="s">
        <v>39</v>
      </c>
      <c r="E14" s="24" t="s">
        <v>40</v>
      </c>
      <c r="F14" s="25">
        <v>365</v>
      </c>
      <c r="G14" s="26" t="s">
        <v>41</v>
      </c>
      <c r="H14" s="24" t="s">
        <v>42</v>
      </c>
      <c r="I14" s="25">
        <v>901376413</v>
      </c>
      <c r="J14" s="24" t="s">
        <v>25</v>
      </c>
      <c r="K14" s="27">
        <v>45915</v>
      </c>
      <c r="L14" s="24">
        <v>3</v>
      </c>
      <c r="M14" s="24">
        <v>6</v>
      </c>
      <c r="N14" s="24">
        <v>96</v>
      </c>
      <c r="O14" s="28">
        <v>39858000</v>
      </c>
      <c r="P14" s="29">
        <v>0</v>
      </c>
      <c r="Q14" s="30">
        <f t="shared" si="0"/>
        <v>39858000</v>
      </c>
      <c r="R14" s="24" t="s">
        <v>26</v>
      </c>
      <c r="S14" s="31" t="s">
        <v>43</v>
      </c>
      <c r="T14" s="24" t="s">
        <v>28</v>
      </c>
      <c r="U14" s="13"/>
    </row>
    <row r="15" spans="2:21" ht="85">
      <c r="B15" s="11"/>
      <c r="C15" s="24" t="s">
        <v>20</v>
      </c>
      <c r="D15" s="24" t="s">
        <v>21</v>
      </c>
      <c r="E15" s="24" t="s">
        <v>22</v>
      </c>
      <c r="F15" s="25">
        <v>368</v>
      </c>
      <c r="G15" s="26" t="s">
        <v>44</v>
      </c>
      <c r="H15" s="24" t="s">
        <v>45</v>
      </c>
      <c r="I15" s="25">
        <v>13616056</v>
      </c>
      <c r="J15" s="24" t="s">
        <v>25</v>
      </c>
      <c r="K15" s="27">
        <v>45919</v>
      </c>
      <c r="L15" s="24">
        <v>4</v>
      </c>
      <c r="M15" s="24">
        <v>0</v>
      </c>
      <c r="N15" s="24">
        <v>120</v>
      </c>
      <c r="O15" s="28">
        <v>22544000</v>
      </c>
      <c r="P15" s="29">
        <v>0</v>
      </c>
      <c r="Q15" s="30">
        <f t="shared" si="0"/>
        <v>22544000</v>
      </c>
      <c r="R15" s="24" t="s">
        <v>26</v>
      </c>
      <c r="S15" s="31" t="s">
        <v>46</v>
      </c>
      <c r="T15" s="24" t="s">
        <v>28</v>
      </c>
      <c r="U15" s="13"/>
    </row>
    <row r="16" spans="2:21" ht="102">
      <c r="B16" s="11"/>
      <c r="C16" s="24" t="s">
        <v>20</v>
      </c>
      <c r="D16" s="24" t="s">
        <v>21</v>
      </c>
      <c r="E16" s="24" t="s">
        <v>22</v>
      </c>
      <c r="F16" s="25">
        <v>369</v>
      </c>
      <c r="G16" s="26" t="s">
        <v>47</v>
      </c>
      <c r="H16" s="24" t="s">
        <v>48</v>
      </c>
      <c r="I16" s="25">
        <v>1007292666</v>
      </c>
      <c r="J16" s="24" t="s">
        <v>25</v>
      </c>
      <c r="K16" s="27">
        <v>45916</v>
      </c>
      <c r="L16" s="24">
        <v>3</v>
      </c>
      <c r="M16" s="24">
        <v>15</v>
      </c>
      <c r="N16" s="24">
        <v>105</v>
      </c>
      <c r="O16" s="28">
        <v>17213000</v>
      </c>
      <c r="P16" s="29">
        <v>0</v>
      </c>
      <c r="Q16" s="30">
        <f t="shared" si="0"/>
        <v>17213000</v>
      </c>
      <c r="R16" s="24" t="s">
        <v>26</v>
      </c>
      <c r="S16" s="31" t="s">
        <v>49</v>
      </c>
      <c r="T16" s="24" t="s">
        <v>28</v>
      </c>
      <c r="U16" s="13"/>
    </row>
    <row r="17" spans="2:21" ht="85">
      <c r="B17" s="11"/>
      <c r="C17" s="24" t="s">
        <v>20</v>
      </c>
      <c r="D17" s="24" t="s">
        <v>21</v>
      </c>
      <c r="E17" s="24" t="s">
        <v>22</v>
      </c>
      <c r="F17" s="25">
        <v>370</v>
      </c>
      <c r="G17" s="26" t="s">
        <v>50</v>
      </c>
      <c r="H17" s="24" t="s">
        <v>51</v>
      </c>
      <c r="I17" s="25">
        <v>30278454</v>
      </c>
      <c r="J17" s="24" t="s">
        <v>25</v>
      </c>
      <c r="K17" s="27">
        <v>45915</v>
      </c>
      <c r="L17" s="24">
        <v>4</v>
      </c>
      <c r="M17" s="24">
        <v>0</v>
      </c>
      <c r="N17" s="24">
        <v>120</v>
      </c>
      <c r="O17" s="28">
        <v>11904000</v>
      </c>
      <c r="P17" s="29">
        <v>0</v>
      </c>
      <c r="Q17" s="30">
        <f t="shared" si="0"/>
        <v>11904000</v>
      </c>
      <c r="R17" s="24" t="s">
        <v>26</v>
      </c>
      <c r="S17" s="31" t="s">
        <v>52</v>
      </c>
      <c r="T17" s="24" t="s">
        <v>28</v>
      </c>
      <c r="U17" s="13"/>
    </row>
    <row r="18" spans="2:21" ht="102">
      <c r="B18" s="11"/>
      <c r="C18" s="24" t="s">
        <v>20</v>
      </c>
      <c r="D18" s="24" t="s">
        <v>21</v>
      </c>
      <c r="E18" s="24" t="s">
        <v>22</v>
      </c>
      <c r="F18" s="25">
        <v>371</v>
      </c>
      <c r="G18" s="26" t="s">
        <v>53</v>
      </c>
      <c r="H18" s="24" t="s">
        <v>54</v>
      </c>
      <c r="I18" s="25">
        <v>38362336</v>
      </c>
      <c r="J18" s="24" t="s">
        <v>25</v>
      </c>
      <c r="K18" s="27">
        <v>45918</v>
      </c>
      <c r="L18" s="24">
        <v>5</v>
      </c>
      <c r="M18" s="24">
        <v>0</v>
      </c>
      <c r="N18" s="24">
        <v>150</v>
      </c>
      <c r="O18" s="28">
        <v>28180000</v>
      </c>
      <c r="P18" s="29">
        <v>0</v>
      </c>
      <c r="Q18" s="30">
        <f t="shared" si="0"/>
        <v>28180000</v>
      </c>
      <c r="R18" s="24" t="s">
        <v>26</v>
      </c>
      <c r="S18" s="31" t="s">
        <v>55</v>
      </c>
      <c r="T18" s="24" t="s">
        <v>28</v>
      </c>
      <c r="U18" s="13"/>
    </row>
    <row r="19" spans="2:21" ht="68">
      <c r="B19" s="11"/>
      <c r="C19" s="24" t="s">
        <v>20</v>
      </c>
      <c r="D19" s="24" t="s">
        <v>21</v>
      </c>
      <c r="E19" s="24" t="s">
        <v>40</v>
      </c>
      <c r="F19" s="25">
        <v>372</v>
      </c>
      <c r="G19" s="26" t="s">
        <v>56</v>
      </c>
      <c r="H19" s="24" t="s">
        <v>57</v>
      </c>
      <c r="I19" s="25">
        <v>1018451254</v>
      </c>
      <c r="J19" s="24" t="s">
        <v>25</v>
      </c>
      <c r="K19" s="27">
        <v>45916</v>
      </c>
      <c r="L19" s="24">
        <v>3</v>
      </c>
      <c r="M19" s="24">
        <v>0</v>
      </c>
      <c r="N19" s="24">
        <v>90</v>
      </c>
      <c r="O19" s="28">
        <v>16908000</v>
      </c>
      <c r="P19" s="29">
        <v>0</v>
      </c>
      <c r="Q19" s="30">
        <f>+O19+P19</f>
        <v>16908000</v>
      </c>
      <c r="R19" s="24" t="s">
        <v>26</v>
      </c>
      <c r="S19" s="31" t="s">
        <v>58</v>
      </c>
      <c r="T19" s="24" t="s">
        <v>28</v>
      </c>
      <c r="U19" s="13"/>
    </row>
    <row r="20" spans="2:21" ht="51">
      <c r="B20" s="11"/>
      <c r="C20" s="24" t="s">
        <v>20</v>
      </c>
      <c r="D20" s="24" t="s">
        <v>21</v>
      </c>
      <c r="E20" s="24" t="s">
        <v>40</v>
      </c>
      <c r="F20" s="25">
        <v>373</v>
      </c>
      <c r="G20" s="26" t="s">
        <v>59</v>
      </c>
      <c r="H20" s="24" t="s">
        <v>60</v>
      </c>
      <c r="I20" s="25">
        <v>79599863</v>
      </c>
      <c r="J20" s="24" t="s">
        <v>25</v>
      </c>
      <c r="K20" s="27">
        <v>45916</v>
      </c>
      <c r="L20" s="24">
        <v>4</v>
      </c>
      <c r="M20" s="24">
        <v>0</v>
      </c>
      <c r="N20" s="24">
        <v>120</v>
      </c>
      <c r="O20" s="28">
        <v>24000000</v>
      </c>
      <c r="P20" s="29">
        <v>1</v>
      </c>
      <c r="Q20" s="30">
        <f t="shared" ref="Q20:Q43" si="1">+O20+P20</f>
        <v>24000001</v>
      </c>
      <c r="R20" s="24" t="s">
        <v>26</v>
      </c>
      <c r="S20" s="31" t="s">
        <v>61</v>
      </c>
      <c r="T20" s="24" t="s">
        <v>28</v>
      </c>
      <c r="U20" s="13"/>
    </row>
    <row r="21" spans="2:21" ht="102">
      <c r="B21" s="11"/>
      <c r="C21" s="24" t="s">
        <v>20</v>
      </c>
      <c r="D21" s="24" t="s">
        <v>21</v>
      </c>
      <c r="E21" s="24" t="s">
        <v>22</v>
      </c>
      <c r="F21" s="25">
        <v>375</v>
      </c>
      <c r="G21" s="26" t="s">
        <v>62</v>
      </c>
      <c r="H21" s="24" t="s">
        <v>63</v>
      </c>
      <c r="I21" s="25">
        <v>1001188488</v>
      </c>
      <c r="J21" s="24" t="s">
        <v>25</v>
      </c>
      <c r="K21" s="27">
        <v>45917</v>
      </c>
      <c r="L21" s="24">
        <v>4</v>
      </c>
      <c r="M21" s="24">
        <v>0</v>
      </c>
      <c r="N21" s="24">
        <v>120</v>
      </c>
      <c r="O21" s="28">
        <v>18000000</v>
      </c>
      <c r="P21" s="29">
        <v>2</v>
      </c>
      <c r="Q21" s="30">
        <f t="shared" si="1"/>
        <v>18000002</v>
      </c>
      <c r="R21" s="24" t="s">
        <v>26</v>
      </c>
      <c r="S21" s="31" t="s">
        <v>64</v>
      </c>
      <c r="T21" s="24" t="s">
        <v>28</v>
      </c>
      <c r="U21" s="13"/>
    </row>
    <row r="22" spans="2:21" ht="102">
      <c r="B22" s="11"/>
      <c r="C22" s="24" t="s">
        <v>20</v>
      </c>
      <c r="D22" s="24" t="s">
        <v>21</v>
      </c>
      <c r="E22" s="24" t="s">
        <v>22</v>
      </c>
      <c r="F22" s="25">
        <v>376</v>
      </c>
      <c r="G22" s="26" t="s">
        <v>65</v>
      </c>
      <c r="H22" s="24" t="s">
        <v>66</v>
      </c>
      <c r="I22" s="25">
        <v>1007664572</v>
      </c>
      <c r="J22" s="24" t="s">
        <v>25</v>
      </c>
      <c r="K22" s="27">
        <v>45917</v>
      </c>
      <c r="L22" s="24">
        <v>3</v>
      </c>
      <c r="M22" s="24">
        <v>15</v>
      </c>
      <c r="N22" s="24">
        <v>105</v>
      </c>
      <c r="O22" s="28">
        <v>19722500</v>
      </c>
      <c r="P22" s="29">
        <v>3</v>
      </c>
      <c r="Q22" s="30">
        <f t="shared" si="1"/>
        <v>19722503</v>
      </c>
      <c r="R22" s="24" t="s">
        <v>26</v>
      </c>
      <c r="S22" s="31" t="s">
        <v>67</v>
      </c>
      <c r="T22" s="24" t="s">
        <v>28</v>
      </c>
      <c r="U22" s="13"/>
    </row>
    <row r="23" spans="2:21" ht="68">
      <c r="B23" s="11"/>
      <c r="C23" s="24" t="s">
        <v>20</v>
      </c>
      <c r="D23" s="24" t="s">
        <v>21</v>
      </c>
      <c r="E23" s="24" t="s">
        <v>22</v>
      </c>
      <c r="F23" s="25">
        <v>377</v>
      </c>
      <c r="G23" s="26" t="s">
        <v>68</v>
      </c>
      <c r="H23" s="24" t="s">
        <v>69</v>
      </c>
      <c r="I23" s="25">
        <v>1032479457</v>
      </c>
      <c r="J23" s="24" t="s">
        <v>25</v>
      </c>
      <c r="K23" s="27">
        <v>45924</v>
      </c>
      <c r="L23" s="24">
        <v>3</v>
      </c>
      <c r="M23" s="24">
        <v>15</v>
      </c>
      <c r="N23" s="24">
        <v>105</v>
      </c>
      <c r="O23" s="28">
        <v>19726000</v>
      </c>
      <c r="P23" s="29">
        <v>4</v>
      </c>
      <c r="Q23" s="30">
        <f t="shared" si="1"/>
        <v>19726004</v>
      </c>
      <c r="R23" s="24" t="s">
        <v>26</v>
      </c>
      <c r="S23" s="31" t="s">
        <v>70</v>
      </c>
      <c r="T23" s="24" t="s">
        <v>28</v>
      </c>
      <c r="U23" s="13"/>
    </row>
    <row r="24" spans="2:21" ht="119">
      <c r="B24" s="11"/>
      <c r="C24" s="24" t="s">
        <v>20</v>
      </c>
      <c r="D24" s="24" t="s">
        <v>21</v>
      </c>
      <c r="E24" s="24" t="s">
        <v>22</v>
      </c>
      <c r="F24" s="25">
        <v>378</v>
      </c>
      <c r="G24" s="26" t="s">
        <v>71</v>
      </c>
      <c r="H24" s="24" t="s">
        <v>72</v>
      </c>
      <c r="I24" s="25">
        <v>1048210068</v>
      </c>
      <c r="J24" s="24" t="s">
        <v>25</v>
      </c>
      <c r="K24" s="27">
        <v>45919</v>
      </c>
      <c r="L24" s="24">
        <v>4</v>
      </c>
      <c r="M24" s="24">
        <v>0</v>
      </c>
      <c r="N24" s="24">
        <v>120</v>
      </c>
      <c r="O24" s="28">
        <v>14000000</v>
      </c>
      <c r="P24" s="29">
        <v>5</v>
      </c>
      <c r="Q24" s="30">
        <f t="shared" si="1"/>
        <v>14000005</v>
      </c>
      <c r="R24" s="24" t="s">
        <v>26</v>
      </c>
      <c r="S24" s="31" t="s">
        <v>73</v>
      </c>
      <c r="T24" s="24" t="s">
        <v>28</v>
      </c>
      <c r="U24" s="13"/>
    </row>
    <row r="25" spans="2:21" ht="68">
      <c r="B25" s="11"/>
      <c r="C25" s="24" t="s">
        <v>20</v>
      </c>
      <c r="D25" s="24" t="s">
        <v>21</v>
      </c>
      <c r="E25" s="24" t="s">
        <v>22</v>
      </c>
      <c r="F25" s="25">
        <v>379</v>
      </c>
      <c r="G25" s="26" t="s">
        <v>74</v>
      </c>
      <c r="H25" s="24" t="s">
        <v>75</v>
      </c>
      <c r="I25" s="25">
        <v>80933294</v>
      </c>
      <c r="J25" s="24" t="s">
        <v>25</v>
      </c>
      <c r="K25" s="27">
        <v>45919</v>
      </c>
      <c r="L25" s="24">
        <v>3</v>
      </c>
      <c r="M25" s="24">
        <v>15</v>
      </c>
      <c r="N25" s="24">
        <v>105</v>
      </c>
      <c r="O25" s="28">
        <v>21000000</v>
      </c>
      <c r="P25" s="29">
        <v>6</v>
      </c>
      <c r="Q25" s="30">
        <f t="shared" si="1"/>
        <v>21000006</v>
      </c>
      <c r="R25" s="24" t="s">
        <v>26</v>
      </c>
      <c r="S25" s="31" t="s">
        <v>76</v>
      </c>
      <c r="T25" s="24" t="s">
        <v>28</v>
      </c>
      <c r="U25" s="13"/>
    </row>
    <row r="26" spans="2:21" ht="102">
      <c r="B26" s="11"/>
      <c r="C26" s="24" t="s">
        <v>20</v>
      </c>
      <c r="D26" s="24" t="s">
        <v>21</v>
      </c>
      <c r="E26" s="24" t="s">
        <v>22</v>
      </c>
      <c r="F26" s="25">
        <v>383</v>
      </c>
      <c r="G26" s="26" t="s">
        <v>77</v>
      </c>
      <c r="H26" s="24" t="s">
        <v>78</v>
      </c>
      <c r="I26" s="25">
        <v>93411286</v>
      </c>
      <c r="J26" s="24" t="s">
        <v>25</v>
      </c>
      <c r="K26" s="27">
        <v>45922</v>
      </c>
      <c r="L26" s="24">
        <v>3</v>
      </c>
      <c r="M26" s="24">
        <v>15</v>
      </c>
      <c r="N26" s="24">
        <v>105</v>
      </c>
      <c r="O26" s="28">
        <v>24500000</v>
      </c>
      <c r="P26" s="29">
        <v>7</v>
      </c>
      <c r="Q26" s="30">
        <f t="shared" si="1"/>
        <v>24500007</v>
      </c>
      <c r="R26" s="24" t="s">
        <v>26</v>
      </c>
      <c r="S26" s="31" t="s">
        <v>79</v>
      </c>
      <c r="T26" s="24" t="s">
        <v>28</v>
      </c>
      <c r="U26" s="13"/>
    </row>
    <row r="27" spans="2:21" ht="187">
      <c r="B27" s="11"/>
      <c r="C27" s="24" t="s">
        <v>20</v>
      </c>
      <c r="D27" s="24" t="s">
        <v>80</v>
      </c>
      <c r="E27" s="24" t="s">
        <v>22</v>
      </c>
      <c r="F27" s="25">
        <v>384</v>
      </c>
      <c r="G27" s="26" t="s">
        <v>81</v>
      </c>
      <c r="H27" s="24" t="s">
        <v>82</v>
      </c>
      <c r="I27" s="25">
        <v>83012828</v>
      </c>
      <c r="J27" s="24" t="s">
        <v>25</v>
      </c>
      <c r="K27" s="27">
        <v>45929</v>
      </c>
      <c r="L27" s="24">
        <v>6</v>
      </c>
      <c r="M27" s="24">
        <v>0</v>
      </c>
      <c r="N27" s="24">
        <v>180</v>
      </c>
      <c r="O27" s="28">
        <v>677000000</v>
      </c>
      <c r="P27" s="29">
        <v>8</v>
      </c>
      <c r="Q27" s="30">
        <f t="shared" si="1"/>
        <v>677000008</v>
      </c>
      <c r="R27" s="24" t="s">
        <v>26</v>
      </c>
      <c r="S27" s="31" t="s">
        <v>83</v>
      </c>
      <c r="T27" s="24" t="s">
        <v>28</v>
      </c>
      <c r="U27" s="13"/>
    </row>
    <row r="28" spans="2:21" ht="68">
      <c r="B28" s="11"/>
      <c r="C28" s="24" t="s">
        <v>20</v>
      </c>
      <c r="D28" s="24" t="s">
        <v>21</v>
      </c>
      <c r="E28" s="24" t="s">
        <v>22</v>
      </c>
      <c r="F28" s="25">
        <v>385</v>
      </c>
      <c r="G28" s="26" t="s">
        <v>74</v>
      </c>
      <c r="H28" s="24" t="s">
        <v>84</v>
      </c>
      <c r="I28" s="25">
        <v>1030569288</v>
      </c>
      <c r="J28" s="24" t="s">
        <v>25</v>
      </c>
      <c r="K28" s="27">
        <v>45919</v>
      </c>
      <c r="L28" s="24">
        <v>3</v>
      </c>
      <c r="M28" s="24">
        <v>15</v>
      </c>
      <c r="N28" s="24">
        <v>105</v>
      </c>
      <c r="O28" s="28">
        <v>21000000</v>
      </c>
      <c r="P28" s="29">
        <v>9</v>
      </c>
      <c r="Q28" s="30">
        <f t="shared" si="1"/>
        <v>21000009</v>
      </c>
      <c r="R28" s="24" t="s">
        <v>26</v>
      </c>
      <c r="S28" s="31" t="s">
        <v>76</v>
      </c>
      <c r="T28" s="24" t="s">
        <v>28</v>
      </c>
      <c r="U28" s="13"/>
    </row>
    <row r="29" spans="2:21" ht="68">
      <c r="B29" s="11"/>
      <c r="C29" s="24" t="s">
        <v>20</v>
      </c>
      <c r="D29" s="24" t="s">
        <v>21</v>
      </c>
      <c r="E29" s="24" t="s">
        <v>40</v>
      </c>
      <c r="F29" s="25">
        <v>386</v>
      </c>
      <c r="G29" s="26" t="s">
        <v>74</v>
      </c>
      <c r="H29" s="24" t="s">
        <v>85</v>
      </c>
      <c r="I29" s="25">
        <v>1022387858</v>
      </c>
      <c r="J29" s="24" t="s">
        <v>25</v>
      </c>
      <c r="K29" s="27">
        <v>45922</v>
      </c>
      <c r="L29" s="24">
        <v>3</v>
      </c>
      <c r="M29" s="24">
        <v>15</v>
      </c>
      <c r="N29" s="24">
        <v>105</v>
      </c>
      <c r="O29" s="28">
        <v>21000000</v>
      </c>
      <c r="P29" s="29">
        <v>10</v>
      </c>
      <c r="Q29" s="30">
        <f t="shared" si="1"/>
        <v>21000010</v>
      </c>
      <c r="R29" s="24" t="s">
        <v>26</v>
      </c>
      <c r="S29" s="31" t="s">
        <v>76</v>
      </c>
      <c r="T29" s="24" t="s">
        <v>28</v>
      </c>
      <c r="U29" s="13"/>
    </row>
    <row r="30" spans="2:21" ht="136">
      <c r="B30" s="11"/>
      <c r="C30" s="24" t="s">
        <v>20</v>
      </c>
      <c r="D30" s="24" t="s">
        <v>21</v>
      </c>
      <c r="E30" s="24" t="s">
        <v>40</v>
      </c>
      <c r="F30" s="25">
        <v>393</v>
      </c>
      <c r="G30" s="26" t="s">
        <v>86</v>
      </c>
      <c r="H30" s="24" t="s">
        <v>87</v>
      </c>
      <c r="I30" s="25">
        <v>79205202</v>
      </c>
      <c r="J30" s="24" t="s">
        <v>25</v>
      </c>
      <c r="K30" s="27">
        <v>45923</v>
      </c>
      <c r="L30" s="24">
        <v>3</v>
      </c>
      <c r="M30" s="24">
        <v>15</v>
      </c>
      <c r="N30" s="24">
        <v>105</v>
      </c>
      <c r="O30" s="28">
        <v>10416000</v>
      </c>
      <c r="P30" s="29">
        <v>11</v>
      </c>
      <c r="Q30" s="30">
        <f t="shared" si="1"/>
        <v>10416011</v>
      </c>
      <c r="R30" s="24" t="s">
        <v>26</v>
      </c>
      <c r="S30" s="31" t="s">
        <v>88</v>
      </c>
      <c r="T30" s="24" t="s">
        <v>28</v>
      </c>
      <c r="U30" s="13"/>
    </row>
    <row r="31" spans="2:21" ht="136">
      <c r="B31" s="11"/>
      <c r="C31" s="24" t="s">
        <v>20</v>
      </c>
      <c r="D31" s="24" t="s">
        <v>21</v>
      </c>
      <c r="E31" s="24" t="s">
        <v>40</v>
      </c>
      <c r="F31" s="25">
        <v>394</v>
      </c>
      <c r="G31" s="26" t="s">
        <v>86</v>
      </c>
      <c r="H31" s="24" t="s">
        <v>89</v>
      </c>
      <c r="I31" s="25">
        <v>80071894</v>
      </c>
      <c r="J31" s="24" t="s">
        <v>25</v>
      </c>
      <c r="K31" s="27">
        <v>45924</v>
      </c>
      <c r="L31" s="24">
        <v>3</v>
      </c>
      <c r="M31" s="24">
        <v>15</v>
      </c>
      <c r="N31" s="24">
        <v>105</v>
      </c>
      <c r="O31" s="28">
        <v>10416000</v>
      </c>
      <c r="P31" s="29">
        <v>12</v>
      </c>
      <c r="Q31" s="30">
        <f t="shared" si="1"/>
        <v>10416012</v>
      </c>
      <c r="R31" s="24" t="s">
        <v>26</v>
      </c>
      <c r="S31" s="31" t="s">
        <v>88</v>
      </c>
      <c r="T31" s="24" t="s">
        <v>28</v>
      </c>
      <c r="U31" s="13"/>
    </row>
    <row r="32" spans="2:21" ht="136">
      <c r="B32" s="11"/>
      <c r="C32" s="24" t="s">
        <v>20</v>
      </c>
      <c r="D32" s="24" t="s">
        <v>21</v>
      </c>
      <c r="E32" s="24" t="s">
        <v>40</v>
      </c>
      <c r="F32" s="25">
        <v>395</v>
      </c>
      <c r="G32" s="26" t="s">
        <v>86</v>
      </c>
      <c r="H32" s="24" t="s">
        <v>90</v>
      </c>
      <c r="I32" s="25">
        <v>52799008</v>
      </c>
      <c r="J32" s="24" t="s">
        <v>25</v>
      </c>
      <c r="K32" s="27">
        <v>45923</v>
      </c>
      <c r="L32" s="24">
        <v>3</v>
      </c>
      <c r="M32" s="24">
        <v>15</v>
      </c>
      <c r="N32" s="24">
        <v>105</v>
      </c>
      <c r="O32" s="28">
        <v>10416000</v>
      </c>
      <c r="P32" s="29">
        <v>13</v>
      </c>
      <c r="Q32" s="30">
        <f t="shared" si="1"/>
        <v>10416013</v>
      </c>
      <c r="R32" s="24" t="s">
        <v>26</v>
      </c>
      <c r="S32" s="31" t="s">
        <v>88</v>
      </c>
      <c r="T32" s="24" t="s">
        <v>28</v>
      </c>
      <c r="U32" s="13"/>
    </row>
    <row r="33" spans="2:21" ht="136">
      <c r="B33" s="11"/>
      <c r="C33" s="24" t="s">
        <v>20</v>
      </c>
      <c r="D33" s="24" t="s">
        <v>21</v>
      </c>
      <c r="E33" s="24" t="s">
        <v>22</v>
      </c>
      <c r="F33" s="25">
        <v>399</v>
      </c>
      <c r="G33" s="26" t="s">
        <v>86</v>
      </c>
      <c r="H33" s="24" t="s">
        <v>91</v>
      </c>
      <c r="I33" s="25">
        <v>52132746</v>
      </c>
      <c r="J33" s="24" t="s">
        <v>25</v>
      </c>
      <c r="K33" s="27">
        <v>45924</v>
      </c>
      <c r="L33" s="24">
        <v>3</v>
      </c>
      <c r="M33" s="24">
        <v>15</v>
      </c>
      <c r="N33" s="24">
        <v>105</v>
      </c>
      <c r="O33" s="28">
        <v>10416000</v>
      </c>
      <c r="P33" s="29">
        <v>14</v>
      </c>
      <c r="Q33" s="30">
        <f t="shared" si="1"/>
        <v>10416014</v>
      </c>
      <c r="R33" s="24" t="s">
        <v>26</v>
      </c>
      <c r="S33" s="31" t="s">
        <v>88</v>
      </c>
      <c r="T33" s="24" t="s">
        <v>28</v>
      </c>
      <c r="U33" s="13"/>
    </row>
    <row r="34" spans="2:21" ht="136">
      <c r="B34" s="11"/>
      <c r="C34" s="24" t="s">
        <v>20</v>
      </c>
      <c r="D34" s="24" t="s">
        <v>21</v>
      </c>
      <c r="E34" s="24" t="s">
        <v>92</v>
      </c>
      <c r="F34" s="25">
        <v>400</v>
      </c>
      <c r="G34" s="26" t="s">
        <v>86</v>
      </c>
      <c r="H34" s="24" t="s">
        <v>93</v>
      </c>
      <c r="I34" s="25">
        <v>52036587</v>
      </c>
      <c r="J34" s="24" t="s">
        <v>25</v>
      </c>
      <c r="K34" s="27">
        <v>45926</v>
      </c>
      <c r="L34" s="24">
        <v>3</v>
      </c>
      <c r="M34" s="24">
        <v>15</v>
      </c>
      <c r="N34" s="24">
        <v>105</v>
      </c>
      <c r="O34" s="28">
        <v>10416000</v>
      </c>
      <c r="P34" s="29">
        <v>15</v>
      </c>
      <c r="Q34" s="30">
        <f t="shared" si="1"/>
        <v>10416015</v>
      </c>
      <c r="R34" s="24" t="s">
        <v>26</v>
      </c>
      <c r="S34" s="31" t="s">
        <v>88</v>
      </c>
      <c r="T34" s="24" t="s">
        <v>28</v>
      </c>
      <c r="U34" s="13"/>
    </row>
    <row r="35" spans="2:21" ht="136">
      <c r="B35" s="11"/>
      <c r="C35" s="24" t="s">
        <v>20</v>
      </c>
      <c r="D35" s="24" t="s">
        <v>21</v>
      </c>
      <c r="E35" s="24" t="s">
        <v>92</v>
      </c>
      <c r="F35" s="25">
        <v>401</v>
      </c>
      <c r="G35" s="26" t="s">
        <v>86</v>
      </c>
      <c r="H35" s="24" t="s">
        <v>94</v>
      </c>
      <c r="I35" s="25">
        <v>52103289</v>
      </c>
      <c r="J35" s="24" t="s">
        <v>25</v>
      </c>
      <c r="K35" s="27">
        <v>45926</v>
      </c>
      <c r="L35" s="24">
        <v>3</v>
      </c>
      <c r="M35" s="24">
        <v>15</v>
      </c>
      <c r="N35" s="24">
        <v>105</v>
      </c>
      <c r="O35" s="28">
        <v>10416000</v>
      </c>
      <c r="P35" s="29">
        <v>16</v>
      </c>
      <c r="Q35" s="30">
        <f t="shared" si="1"/>
        <v>10416016</v>
      </c>
      <c r="R35" s="24" t="s">
        <v>26</v>
      </c>
      <c r="S35" s="31" t="s">
        <v>88</v>
      </c>
      <c r="T35" s="24" t="s">
        <v>28</v>
      </c>
      <c r="U35" s="13"/>
    </row>
    <row r="36" spans="2:21" ht="136">
      <c r="B36" s="11"/>
      <c r="C36" s="24" t="s">
        <v>20</v>
      </c>
      <c r="D36" s="24" t="s">
        <v>21</v>
      </c>
      <c r="E36" s="24" t="s">
        <v>40</v>
      </c>
      <c r="F36" s="25">
        <v>402</v>
      </c>
      <c r="G36" s="26" t="s">
        <v>86</v>
      </c>
      <c r="H36" s="24" t="s">
        <v>95</v>
      </c>
      <c r="I36" s="25">
        <v>1024479953</v>
      </c>
      <c r="J36" s="24" t="s">
        <v>25</v>
      </c>
      <c r="K36" s="27">
        <v>45925</v>
      </c>
      <c r="L36" s="24">
        <v>3</v>
      </c>
      <c r="M36" s="24">
        <v>15</v>
      </c>
      <c r="N36" s="24">
        <v>105</v>
      </c>
      <c r="O36" s="28">
        <v>10416000</v>
      </c>
      <c r="P36" s="29">
        <v>17</v>
      </c>
      <c r="Q36" s="30">
        <f t="shared" si="1"/>
        <v>10416017</v>
      </c>
      <c r="R36" s="24" t="s">
        <v>26</v>
      </c>
      <c r="S36" s="31" t="s">
        <v>88</v>
      </c>
      <c r="T36" s="24" t="s">
        <v>28</v>
      </c>
      <c r="U36" s="13"/>
    </row>
    <row r="37" spans="2:21" ht="136">
      <c r="B37" s="11"/>
      <c r="C37" s="24" t="s">
        <v>20</v>
      </c>
      <c r="D37" s="24" t="s">
        <v>21</v>
      </c>
      <c r="E37" s="24" t="s">
        <v>22</v>
      </c>
      <c r="F37" s="25">
        <v>403</v>
      </c>
      <c r="G37" s="26" t="s">
        <v>86</v>
      </c>
      <c r="H37" s="24" t="s">
        <v>96</v>
      </c>
      <c r="I37" s="25">
        <v>1020731527</v>
      </c>
      <c r="J37" s="24" t="s">
        <v>25</v>
      </c>
      <c r="K37" s="27">
        <v>45930</v>
      </c>
      <c r="L37" s="24">
        <v>3</v>
      </c>
      <c r="M37" s="24">
        <v>15</v>
      </c>
      <c r="N37" s="24">
        <v>105</v>
      </c>
      <c r="O37" s="28">
        <v>10416000</v>
      </c>
      <c r="P37" s="29">
        <v>18</v>
      </c>
      <c r="Q37" s="30">
        <f t="shared" si="1"/>
        <v>10416018</v>
      </c>
      <c r="R37" s="24" t="s">
        <v>26</v>
      </c>
      <c r="S37" s="31" t="s">
        <v>88</v>
      </c>
      <c r="T37" s="24" t="s">
        <v>28</v>
      </c>
      <c r="U37" s="13"/>
    </row>
    <row r="38" spans="2:21" ht="136">
      <c r="B38" s="11"/>
      <c r="C38" s="24" t="s">
        <v>20</v>
      </c>
      <c r="D38" s="24" t="s">
        <v>21</v>
      </c>
      <c r="E38" s="24" t="s">
        <v>22</v>
      </c>
      <c r="F38" s="25">
        <v>404</v>
      </c>
      <c r="G38" s="26" t="s">
        <v>86</v>
      </c>
      <c r="H38" s="24" t="s">
        <v>97</v>
      </c>
      <c r="I38" s="25">
        <v>79268451</v>
      </c>
      <c r="J38" s="24" t="s">
        <v>25</v>
      </c>
      <c r="K38" s="27">
        <v>45926</v>
      </c>
      <c r="L38" s="24">
        <v>3</v>
      </c>
      <c r="M38" s="24">
        <v>15</v>
      </c>
      <c r="N38" s="24">
        <v>105</v>
      </c>
      <c r="O38" s="28">
        <v>10416000</v>
      </c>
      <c r="P38" s="29">
        <v>19</v>
      </c>
      <c r="Q38" s="30">
        <f t="shared" si="1"/>
        <v>10416019</v>
      </c>
      <c r="R38" s="24" t="s">
        <v>26</v>
      </c>
      <c r="S38" s="31" t="s">
        <v>88</v>
      </c>
      <c r="T38" s="24" t="s">
        <v>28</v>
      </c>
      <c r="U38" s="13"/>
    </row>
    <row r="39" spans="2:21" ht="136">
      <c r="B39" s="11"/>
      <c r="C39" s="24" t="s">
        <v>20</v>
      </c>
      <c r="D39" s="24" t="s">
        <v>21</v>
      </c>
      <c r="E39" s="24" t="s">
        <v>22</v>
      </c>
      <c r="F39" s="25">
        <v>405</v>
      </c>
      <c r="G39" s="26" t="s">
        <v>86</v>
      </c>
      <c r="H39" s="24" t="s">
        <v>98</v>
      </c>
      <c r="I39" s="25">
        <v>79304444</v>
      </c>
      <c r="J39" s="24" t="s">
        <v>25</v>
      </c>
      <c r="K39" s="27">
        <v>45929</v>
      </c>
      <c r="L39" s="24">
        <v>3</v>
      </c>
      <c r="M39" s="24">
        <v>15</v>
      </c>
      <c r="N39" s="24">
        <v>105</v>
      </c>
      <c r="O39" s="28">
        <v>10416000</v>
      </c>
      <c r="P39" s="29">
        <v>20</v>
      </c>
      <c r="Q39" s="30">
        <f t="shared" si="1"/>
        <v>10416020</v>
      </c>
      <c r="R39" s="24" t="s">
        <v>26</v>
      </c>
      <c r="S39" s="31" t="s">
        <v>88</v>
      </c>
      <c r="T39" s="24" t="s">
        <v>28</v>
      </c>
      <c r="U39" s="13"/>
    </row>
    <row r="40" spans="2:21" ht="68">
      <c r="B40" s="11"/>
      <c r="C40" s="24" t="s">
        <v>20</v>
      </c>
      <c r="D40" s="24" t="s">
        <v>21</v>
      </c>
      <c r="E40" s="24" t="s">
        <v>40</v>
      </c>
      <c r="F40" s="25">
        <v>406</v>
      </c>
      <c r="G40" s="26" t="s">
        <v>99</v>
      </c>
      <c r="H40" s="24" t="s">
        <v>100</v>
      </c>
      <c r="I40" s="25">
        <v>84103805</v>
      </c>
      <c r="J40" s="24" t="s">
        <v>25</v>
      </c>
      <c r="K40" s="27">
        <v>45924</v>
      </c>
      <c r="L40" s="24">
        <v>3</v>
      </c>
      <c r="M40" s="24">
        <v>0</v>
      </c>
      <c r="N40" s="24">
        <v>90</v>
      </c>
      <c r="O40" s="28">
        <v>16908000</v>
      </c>
      <c r="P40" s="29">
        <v>21</v>
      </c>
      <c r="Q40" s="30">
        <f t="shared" si="1"/>
        <v>16908021</v>
      </c>
      <c r="R40" s="24" t="s">
        <v>26</v>
      </c>
      <c r="S40" s="31" t="s">
        <v>101</v>
      </c>
      <c r="T40" s="24" t="s">
        <v>28</v>
      </c>
      <c r="U40" s="13"/>
    </row>
    <row r="41" spans="2:21" ht="68">
      <c r="B41" s="11"/>
      <c r="C41" s="24" t="s">
        <v>20</v>
      </c>
      <c r="D41" s="24" t="s">
        <v>21</v>
      </c>
      <c r="E41" s="24" t="s">
        <v>40</v>
      </c>
      <c r="F41" s="25">
        <v>407</v>
      </c>
      <c r="G41" s="26" t="s">
        <v>99</v>
      </c>
      <c r="H41" s="24" t="s">
        <v>102</v>
      </c>
      <c r="I41" s="25">
        <v>79839761</v>
      </c>
      <c r="J41" s="24" t="s">
        <v>25</v>
      </c>
      <c r="K41" s="27">
        <v>45925</v>
      </c>
      <c r="L41" s="24">
        <v>3</v>
      </c>
      <c r="M41" s="24">
        <v>0</v>
      </c>
      <c r="N41" s="24">
        <v>90</v>
      </c>
      <c r="O41" s="28">
        <v>16908000</v>
      </c>
      <c r="P41" s="29">
        <v>22</v>
      </c>
      <c r="Q41" s="30">
        <f t="shared" si="1"/>
        <v>16908022</v>
      </c>
      <c r="R41" s="24" t="s">
        <v>26</v>
      </c>
      <c r="S41" s="31" t="s">
        <v>101</v>
      </c>
      <c r="T41" s="24" t="s">
        <v>28</v>
      </c>
      <c r="U41" s="13"/>
    </row>
    <row r="42" spans="2:21" ht="102">
      <c r="B42" s="11"/>
      <c r="C42" s="24" t="s">
        <v>20</v>
      </c>
      <c r="D42" s="24" t="s">
        <v>21</v>
      </c>
      <c r="E42" s="24" t="s">
        <v>40</v>
      </c>
      <c r="F42" s="25">
        <v>408</v>
      </c>
      <c r="G42" s="26" t="s">
        <v>103</v>
      </c>
      <c r="H42" s="24" t="s">
        <v>104</v>
      </c>
      <c r="I42" s="25">
        <v>80109395</v>
      </c>
      <c r="J42" s="24" t="s">
        <v>25</v>
      </c>
      <c r="K42" s="27">
        <v>45929</v>
      </c>
      <c r="L42" s="24">
        <v>3</v>
      </c>
      <c r="M42" s="24">
        <v>0</v>
      </c>
      <c r="N42" s="24">
        <v>90</v>
      </c>
      <c r="O42" s="28">
        <v>16905000</v>
      </c>
      <c r="P42" s="29">
        <v>23</v>
      </c>
      <c r="Q42" s="30">
        <f t="shared" si="1"/>
        <v>16905023</v>
      </c>
      <c r="R42" s="24" t="s">
        <v>26</v>
      </c>
      <c r="S42" s="31" t="s">
        <v>105</v>
      </c>
      <c r="T42" s="24" t="s">
        <v>28</v>
      </c>
      <c r="U42" s="13"/>
    </row>
    <row r="43" spans="2:21" ht="102">
      <c r="B43" s="11"/>
      <c r="C43" s="24" t="s">
        <v>20</v>
      </c>
      <c r="D43" s="24" t="s">
        <v>21</v>
      </c>
      <c r="E43" s="24" t="s">
        <v>40</v>
      </c>
      <c r="F43" s="25">
        <v>410</v>
      </c>
      <c r="G43" s="26" t="s">
        <v>106</v>
      </c>
      <c r="H43" s="24" t="s">
        <v>107</v>
      </c>
      <c r="I43" s="25">
        <v>1014254969</v>
      </c>
      <c r="J43" s="24" t="s">
        <v>25</v>
      </c>
      <c r="K43" s="27">
        <v>45929</v>
      </c>
      <c r="L43" s="24">
        <v>3</v>
      </c>
      <c r="M43" s="24">
        <v>15</v>
      </c>
      <c r="N43" s="24">
        <v>105</v>
      </c>
      <c r="O43" s="28">
        <v>19726000</v>
      </c>
      <c r="P43" s="29">
        <v>24</v>
      </c>
      <c r="Q43" s="30">
        <f t="shared" si="1"/>
        <v>19726024</v>
      </c>
      <c r="R43" s="24" t="s">
        <v>26</v>
      </c>
      <c r="S43" s="31" t="s">
        <v>108</v>
      </c>
      <c r="T43" s="24" t="s">
        <v>28</v>
      </c>
      <c r="U43" s="13"/>
    </row>
    <row r="44" spans="2:21" ht="85">
      <c r="B44" s="11"/>
      <c r="C44" s="24" t="s">
        <v>20</v>
      </c>
      <c r="D44" s="24" t="s">
        <v>21</v>
      </c>
      <c r="E44" s="24" t="s">
        <v>40</v>
      </c>
      <c r="F44" s="25">
        <v>412</v>
      </c>
      <c r="G44" s="26" t="s">
        <v>109</v>
      </c>
      <c r="H44" s="24" t="s">
        <v>110</v>
      </c>
      <c r="I44" s="25">
        <v>1020741409</v>
      </c>
      <c r="J44" s="24" t="s">
        <v>25</v>
      </c>
      <c r="K44" s="27">
        <v>45924</v>
      </c>
      <c r="L44" s="24">
        <v>3</v>
      </c>
      <c r="M44" s="24">
        <v>0</v>
      </c>
      <c r="N44" s="24">
        <v>90</v>
      </c>
      <c r="O44" s="28">
        <v>16908000</v>
      </c>
      <c r="P44" s="29">
        <v>0</v>
      </c>
      <c r="Q44" s="30">
        <f t="shared" si="0"/>
        <v>16908000</v>
      </c>
      <c r="R44" s="24" t="s">
        <v>26</v>
      </c>
      <c r="S44" s="31" t="s">
        <v>111</v>
      </c>
      <c r="T44" s="24" t="s">
        <v>28</v>
      </c>
      <c r="U44" s="13"/>
    </row>
    <row r="45" spans="2:21" ht="136">
      <c r="B45" s="11"/>
      <c r="C45" s="24" t="s">
        <v>20</v>
      </c>
      <c r="D45" s="24" t="s">
        <v>21</v>
      </c>
      <c r="E45" s="24" t="s">
        <v>40</v>
      </c>
      <c r="F45" s="25">
        <v>413</v>
      </c>
      <c r="G45" s="26" t="s">
        <v>86</v>
      </c>
      <c r="H45" s="24" t="s">
        <v>112</v>
      </c>
      <c r="I45" s="25">
        <v>52746874</v>
      </c>
      <c r="J45" s="24" t="s">
        <v>25</v>
      </c>
      <c r="K45" s="27">
        <v>45924</v>
      </c>
      <c r="L45" s="24">
        <v>3</v>
      </c>
      <c r="M45" s="24">
        <v>15</v>
      </c>
      <c r="N45" s="24">
        <v>105</v>
      </c>
      <c r="O45" s="28">
        <v>10416000</v>
      </c>
      <c r="P45" s="29">
        <v>0</v>
      </c>
      <c r="Q45" s="30">
        <f t="shared" si="0"/>
        <v>10416000</v>
      </c>
      <c r="R45" s="24" t="s">
        <v>26</v>
      </c>
      <c r="S45" s="31" t="s">
        <v>88</v>
      </c>
      <c r="T45" s="24" t="s">
        <v>28</v>
      </c>
      <c r="U45" s="13"/>
    </row>
    <row r="46" spans="2:21" ht="136">
      <c r="B46" s="11"/>
      <c r="C46" s="24" t="s">
        <v>20</v>
      </c>
      <c r="D46" s="24" t="s">
        <v>21</v>
      </c>
      <c r="E46" s="24" t="s">
        <v>40</v>
      </c>
      <c r="F46" s="25">
        <v>414</v>
      </c>
      <c r="G46" s="26" t="s">
        <v>86</v>
      </c>
      <c r="H46" s="24" t="s">
        <v>113</v>
      </c>
      <c r="I46" s="32">
        <v>79326120</v>
      </c>
      <c r="J46" s="24" t="s">
        <v>25</v>
      </c>
      <c r="K46" s="27">
        <v>45925</v>
      </c>
      <c r="L46" s="24">
        <v>3</v>
      </c>
      <c r="M46" s="24">
        <v>15</v>
      </c>
      <c r="N46" s="24">
        <v>105</v>
      </c>
      <c r="O46" s="28">
        <v>10416000</v>
      </c>
      <c r="P46" s="29">
        <v>0</v>
      </c>
      <c r="Q46" s="30">
        <f t="shared" si="0"/>
        <v>10416000</v>
      </c>
      <c r="R46" s="24" t="s">
        <v>26</v>
      </c>
      <c r="S46" s="31" t="s">
        <v>88</v>
      </c>
      <c r="T46" s="24" t="s">
        <v>28</v>
      </c>
      <c r="U46" s="13"/>
    </row>
    <row r="47" spans="2:21" ht="136">
      <c r="B47" s="11"/>
      <c r="C47" s="24" t="s">
        <v>20</v>
      </c>
      <c r="D47" s="24" t="s">
        <v>21</v>
      </c>
      <c r="E47" s="24" t="s">
        <v>40</v>
      </c>
      <c r="F47" s="25">
        <v>418</v>
      </c>
      <c r="G47" s="26" t="s">
        <v>86</v>
      </c>
      <c r="H47" s="24" t="s">
        <v>114</v>
      </c>
      <c r="I47" s="25">
        <v>79526181</v>
      </c>
      <c r="J47" s="24" t="s">
        <v>25</v>
      </c>
      <c r="K47" s="27">
        <v>45924</v>
      </c>
      <c r="L47" s="24">
        <v>3</v>
      </c>
      <c r="M47" s="24">
        <v>15</v>
      </c>
      <c r="N47" s="24">
        <v>105</v>
      </c>
      <c r="O47" s="28">
        <v>10416000</v>
      </c>
      <c r="P47" s="29">
        <v>0</v>
      </c>
      <c r="Q47" s="30">
        <f t="shared" si="0"/>
        <v>10416000</v>
      </c>
      <c r="R47" s="24" t="s">
        <v>26</v>
      </c>
      <c r="S47" s="31" t="s">
        <v>88</v>
      </c>
      <c r="T47" s="24" t="s">
        <v>28</v>
      </c>
      <c r="U47" s="13"/>
    </row>
    <row r="48" spans="2:21" ht="136">
      <c r="B48" s="11"/>
      <c r="C48" s="24" t="s">
        <v>20</v>
      </c>
      <c r="D48" s="24" t="s">
        <v>21</v>
      </c>
      <c r="E48" s="24" t="s">
        <v>22</v>
      </c>
      <c r="F48" s="25">
        <v>419</v>
      </c>
      <c r="G48" s="26" t="s">
        <v>86</v>
      </c>
      <c r="H48" s="24" t="s">
        <v>115</v>
      </c>
      <c r="I48" s="25">
        <v>1023952787</v>
      </c>
      <c r="J48" s="24" t="s">
        <v>25</v>
      </c>
      <c r="K48" s="27">
        <v>45926</v>
      </c>
      <c r="L48" s="24">
        <v>3</v>
      </c>
      <c r="M48" s="24">
        <v>15</v>
      </c>
      <c r="N48" s="24">
        <v>105</v>
      </c>
      <c r="O48" s="28">
        <v>10416000</v>
      </c>
      <c r="P48" s="29">
        <v>0</v>
      </c>
      <c r="Q48" s="30">
        <f t="shared" si="0"/>
        <v>10416000</v>
      </c>
      <c r="R48" s="24" t="s">
        <v>26</v>
      </c>
      <c r="S48" s="31" t="s">
        <v>88</v>
      </c>
      <c r="T48" s="24" t="s">
        <v>28</v>
      </c>
      <c r="U48" s="13"/>
    </row>
    <row r="49" spans="2:21" ht="136">
      <c r="B49" s="11"/>
      <c r="C49" s="24" t="s">
        <v>20</v>
      </c>
      <c r="D49" s="24" t="s">
        <v>21</v>
      </c>
      <c r="E49" s="24" t="s">
        <v>40</v>
      </c>
      <c r="F49" s="25">
        <v>420</v>
      </c>
      <c r="G49" s="26" t="s">
        <v>86</v>
      </c>
      <c r="H49" s="24" t="s">
        <v>116</v>
      </c>
      <c r="I49" s="25">
        <v>1022982488</v>
      </c>
      <c r="J49" s="24" t="s">
        <v>25</v>
      </c>
      <c r="K49" s="27">
        <v>45925</v>
      </c>
      <c r="L49" s="24">
        <v>3</v>
      </c>
      <c r="M49" s="24">
        <v>15</v>
      </c>
      <c r="N49" s="24">
        <v>105</v>
      </c>
      <c r="O49" s="28">
        <v>10416000</v>
      </c>
      <c r="P49" s="29">
        <v>0</v>
      </c>
      <c r="Q49" s="30">
        <f t="shared" si="0"/>
        <v>10416000</v>
      </c>
      <c r="R49" s="24" t="s">
        <v>26</v>
      </c>
      <c r="S49" s="31" t="s">
        <v>88</v>
      </c>
      <c r="T49" s="24" t="s">
        <v>28</v>
      </c>
      <c r="U49" s="13"/>
    </row>
    <row r="50" spans="2:21" ht="136">
      <c r="B50" s="11"/>
      <c r="C50" s="24" t="s">
        <v>20</v>
      </c>
      <c r="D50" s="24" t="s">
        <v>21</v>
      </c>
      <c r="E50" s="24" t="s">
        <v>40</v>
      </c>
      <c r="F50" s="25">
        <v>421</v>
      </c>
      <c r="G50" s="26" t="s">
        <v>86</v>
      </c>
      <c r="H50" s="24" t="s">
        <v>117</v>
      </c>
      <c r="I50" s="32">
        <v>80808386</v>
      </c>
      <c r="J50" s="24" t="s">
        <v>25</v>
      </c>
      <c r="K50" s="27">
        <v>45925</v>
      </c>
      <c r="L50" s="24">
        <v>3</v>
      </c>
      <c r="M50" s="24">
        <v>15</v>
      </c>
      <c r="N50" s="24">
        <v>105</v>
      </c>
      <c r="O50" s="28">
        <v>10416000</v>
      </c>
      <c r="P50" s="29">
        <v>0</v>
      </c>
      <c r="Q50" s="30">
        <f t="shared" si="0"/>
        <v>10416000</v>
      </c>
      <c r="R50" s="24" t="s">
        <v>26</v>
      </c>
      <c r="S50" s="31" t="s">
        <v>88</v>
      </c>
      <c r="T50" s="24" t="s">
        <v>28</v>
      </c>
      <c r="U50" s="13"/>
    </row>
    <row r="51" spans="2:21" ht="68">
      <c r="B51" s="11"/>
      <c r="C51" s="24" t="s">
        <v>20</v>
      </c>
      <c r="D51" s="24" t="s">
        <v>21</v>
      </c>
      <c r="E51" s="24" t="s">
        <v>22</v>
      </c>
      <c r="F51" s="25">
        <v>422</v>
      </c>
      <c r="G51" s="26" t="s">
        <v>99</v>
      </c>
      <c r="H51" s="24" t="s">
        <v>118</v>
      </c>
      <c r="I51" s="25">
        <v>79128526</v>
      </c>
      <c r="J51" s="24" t="s">
        <v>25</v>
      </c>
      <c r="K51" s="27">
        <v>45925</v>
      </c>
      <c r="L51" s="24">
        <v>3</v>
      </c>
      <c r="M51" s="24">
        <v>0</v>
      </c>
      <c r="N51" s="24">
        <v>90</v>
      </c>
      <c r="O51" s="28">
        <v>16908000</v>
      </c>
      <c r="P51" s="29">
        <v>0</v>
      </c>
      <c r="Q51" s="30">
        <f t="shared" si="0"/>
        <v>16908000</v>
      </c>
      <c r="R51" s="24" t="s">
        <v>26</v>
      </c>
      <c r="S51" s="31" t="s">
        <v>101</v>
      </c>
      <c r="T51" s="24" t="s">
        <v>28</v>
      </c>
      <c r="U51" s="13"/>
    </row>
    <row r="52" spans="2:21" ht="136">
      <c r="B52" s="11"/>
      <c r="C52" s="24" t="s">
        <v>20</v>
      </c>
      <c r="D52" s="24" t="s">
        <v>21</v>
      </c>
      <c r="E52" s="24" t="s">
        <v>22</v>
      </c>
      <c r="F52" s="25">
        <v>423</v>
      </c>
      <c r="G52" s="26" t="s">
        <v>119</v>
      </c>
      <c r="H52" s="24" t="s">
        <v>120</v>
      </c>
      <c r="I52" s="25">
        <v>1122647761</v>
      </c>
      <c r="J52" s="24" t="s">
        <v>25</v>
      </c>
      <c r="K52" s="27">
        <v>45930</v>
      </c>
      <c r="L52" s="24">
        <v>3</v>
      </c>
      <c r="M52" s="24">
        <v>0</v>
      </c>
      <c r="N52" s="24">
        <v>90</v>
      </c>
      <c r="O52" s="28">
        <v>19800000</v>
      </c>
      <c r="P52" s="29">
        <v>0</v>
      </c>
      <c r="Q52" s="30">
        <f t="shared" si="0"/>
        <v>19800000</v>
      </c>
      <c r="R52" s="24" t="s">
        <v>26</v>
      </c>
      <c r="S52" s="31" t="s">
        <v>121</v>
      </c>
      <c r="T52" s="24" t="s">
        <v>28</v>
      </c>
      <c r="U52" s="13"/>
    </row>
    <row r="53" spans="2:21" ht="136">
      <c r="B53" s="11"/>
      <c r="C53" s="24" t="s">
        <v>20</v>
      </c>
      <c r="D53" s="24" t="s">
        <v>21</v>
      </c>
      <c r="E53" s="24" t="s">
        <v>40</v>
      </c>
      <c r="F53" s="25">
        <v>426</v>
      </c>
      <c r="G53" s="26" t="s">
        <v>86</v>
      </c>
      <c r="H53" s="24" t="s">
        <v>122</v>
      </c>
      <c r="I53" s="25">
        <v>19477434</v>
      </c>
      <c r="J53" s="24" t="s">
        <v>25</v>
      </c>
      <c r="K53" s="27">
        <v>45925</v>
      </c>
      <c r="L53" s="24">
        <v>3</v>
      </c>
      <c r="M53" s="24">
        <v>15</v>
      </c>
      <c r="N53" s="24">
        <v>105</v>
      </c>
      <c r="O53" s="28">
        <v>10416000</v>
      </c>
      <c r="P53" s="29">
        <v>0</v>
      </c>
      <c r="Q53" s="30">
        <f t="shared" si="0"/>
        <v>10416000</v>
      </c>
      <c r="R53" s="24" t="s">
        <v>26</v>
      </c>
      <c r="S53" s="31" t="s">
        <v>88</v>
      </c>
      <c r="T53" s="24" t="s">
        <v>28</v>
      </c>
      <c r="U53" s="13"/>
    </row>
    <row r="54" spans="2:21" ht="136">
      <c r="B54" s="11"/>
      <c r="C54" s="24" t="s">
        <v>20</v>
      </c>
      <c r="D54" s="24" t="s">
        <v>21</v>
      </c>
      <c r="E54" s="24" t="s">
        <v>22</v>
      </c>
      <c r="F54" s="25">
        <v>427</v>
      </c>
      <c r="G54" s="26" t="s">
        <v>86</v>
      </c>
      <c r="H54" s="24" t="s">
        <v>123</v>
      </c>
      <c r="I54" s="25">
        <v>85162945</v>
      </c>
      <c r="J54" s="24" t="s">
        <v>25</v>
      </c>
      <c r="K54" s="27">
        <v>45930</v>
      </c>
      <c r="L54" s="24">
        <v>3</v>
      </c>
      <c r="M54" s="24">
        <v>15</v>
      </c>
      <c r="N54" s="24">
        <v>105</v>
      </c>
      <c r="O54" s="28">
        <v>10416000</v>
      </c>
      <c r="P54" s="29">
        <v>0</v>
      </c>
      <c r="Q54" s="30">
        <f t="shared" si="0"/>
        <v>10416000</v>
      </c>
      <c r="R54" s="24" t="s">
        <v>26</v>
      </c>
      <c r="S54" s="31" t="s">
        <v>88</v>
      </c>
      <c r="T54" s="24" t="s">
        <v>28</v>
      </c>
      <c r="U54" s="13"/>
    </row>
    <row r="55" spans="2:21" ht="136">
      <c r="B55" s="11"/>
      <c r="C55" s="24" t="s">
        <v>20</v>
      </c>
      <c r="D55" s="24" t="s">
        <v>21</v>
      </c>
      <c r="E55" s="24" t="s">
        <v>40</v>
      </c>
      <c r="F55" s="25">
        <v>428</v>
      </c>
      <c r="G55" s="26" t="s">
        <v>86</v>
      </c>
      <c r="H55" s="24" t="s">
        <v>124</v>
      </c>
      <c r="I55" s="25">
        <v>1023913053</v>
      </c>
      <c r="J55" s="24" t="s">
        <v>25</v>
      </c>
      <c r="K55" s="27">
        <v>45929</v>
      </c>
      <c r="L55" s="24">
        <v>3</v>
      </c>
      <c r="M55" s="24">
        <v>15</v>
      </c>
      <c r="N55" s="24">
        <v>105</v>
      </c>
      <c r="O55" s="28">
        <v>10416000</v>
      </c>
      <c r="P55" s="29">
        <v>0</v>
      </c>
      <c r="Q55" s="30">
        <f t="shared" si="0"/>
        <v>10416000</v>
      </c>
      <c r="R55" s="24" t="s">
        <v>26</v>
      </c>
      <c r="S55" s="31" t="s">
        <v>88</v>
      </c>
      <c r="T55" s="24" t="s">
        <v>28</v>
      </c>
      <c r="U55" s="13"/>
    </row>
    <row r="56" spans="2:21" ht="136">
      <c r="B56" s="11"/>
      <c r="C56" s="24" t="s">
        <v>20</v>
      </c>
      <c r="D56" s="24" t="s">
        <v>21</v>
      </c>
      <c r="E56" s="24" t="s">
        <v>40</v>
      </c>
      <c r="F56" s="25">
        <v>429</v>
      </c>
      <c r="G56" s="26" t="s">
        <v>86</v>
      </c>
      <c r="H56" s="24" t="s">
        <v>125</v>
      </c>
      <c r="I56" s="33">
        <v>79820017</v>
      </c>
      <c r="J56" s="34" t="s">
        <v>25</v>
      </c>
      <c r="K56" s="35">
        <v>45929</v>
      </c>
      <c r="L56" s="34">
        <v>3</v>
      </c>
      <c r="M56" s="34">
        <v>15</v>
      </c>
      <c r="N56" s="34">
        <v>105</v>
      </c>
      <c r="O56" s="28">
        <v>10416000</v>
      </c>
      <c r="P56" s="29">
        <v>0</v>
      </c>
      <c r="Q56" s="30">
        <f t="shared" si="0"/>
        <v>10416000</v>
      </c>
      <c r="R56" s="24" t="s">
        <v>26</v>
      </c>
      <c r="S56" s="31" t="s">
        <v>88</v>
      </c>
      <c r="T56" s="24" t="s">
        <v>28</v>
      </c>
      <c r="U56" s="13"/>
    </row>
    <row r="57" spans="2:21" ht="102">
      <c r="B57" s="11"/>
      <c r="C57" s="24" t="s">
        <v>20</v>
      </c>
      <c r="D57" s="24" t="s">
        <v>21</v>
      </c>
      <c r="E57" s="24" t="s">
        <v>40</v>
      </c>
      <c r="F57" s="25">
        <v>431</v>
      </c>
      <c r="G57" s="26" t="s">
        <v>126</v>
      </c>
      <c r="H57" s="24" t="s">
        <v>127</v>
      </c>
      <c r="I57" s="25">
        <v>52011073</v>
      </c>
      <c r="J57" s="24" t="s">
        <v>25</v>
      </c>
      <c r="K57" s="27">
        <v>45926</v>
      </c>
      <c r="L57" s="24">
        <v>3</v>
      </c>
      <c r="M57" s="24">
        <v>0</v>
      </c>
      <c r="N57" s="24">
        <v>90</v>
      </c>
      <c r="O57" s="28">
        <v>25500000</v>
      </c>
      <c r="P57" s="29">
        <v>0</v>
      </c>
      <c r="Q57" s="30">
        <f t="shared" si="0"/>
        <v>25500000</v>
      </c>
      <c r="R57" s="24" t="s">
        <v>26</v>
      </c>
      <c r="S57" s="31" t="s">
        <v>128</v>
      </c>
      <c r="T57" s="24" t="s">
        <v>28</v>
      </c>
      <c r="U57" s="13"/>
    </row>
    <row r="58" spans="2:21" ht="85">
      <c r="B58" s="11"/>
      <c r="C58" s="24" t="s">
        <v>20</v>
      </c>
      <c r="D58" s="24" t="s">
        <v>21</v>
      </c>
      <c r="E58" s="24" t="s">
        <v>22</v>
      </c>
      <c r="F58" s="25">
        <v>446</v>
      </c>
      <c r="G58" s="26" t="s">
        <v>129</v>
      </c>
      <c r="H58" s="24" t="s">
        <v>130</v>
      </c>
      <c r="I58" s="25">
        <v>1013606812</v>
      </c>
      <c r="J58" s="24" t="s">
        <v>25</v>
      </c>
      <c r="K58" s="27">
        <v>45930</v>
      </c>
      <c r="L58" s="24">
        <v>3</v>
      </c>
      <c r="M58" s="24">
        <v>15</v>
      </c>
      <c r="N58" s="24">
        <v>105</v>
      </c>
      <c r="O58" s="28">
        <v>14700000</v>
      </c>
      <c r="P58" s="29">
        <v>0</v>
      </c>
      <c r="Q58" s="30">
        <f t="shared" si="0"/>
        <v>14700000</v>
      </c>
      <c r="R58" s="24" t="s">
        <v>26</v>
      </c>
      <c r="S58" s="31" t="s">
        <v>131</v>
      </c>
      <c r="T58" s="24" t="s">
        <v>28</v>
      </c>
      <c r="U58" s="13"/>
    </row>
    <row r="59" spans="2:21" ht="17" thickBot="1">
      <c r="B59" s="36"/>
      <c r="C59" s="37"/>
      <c r="D59" s="38"/>
      <c r="E59" s="38"/>
      <c r="F59" s="38"/>
      <c r="G59" s="39"/>
      <c r="H59" s="38"/>
      <c r="I59" s="37"/>
      <c r="J59" s="38"/>
      <c r="K59" s="37"/>
      <c r="L59" s="38"/>
      <c r="M59" s="38"/>
      <c r="N59" s="37"/>
      <c r="O59" s="40"/>
      <c r="P59" s="40"/>
      <c r="Q59" s="40"/>
      <c r="R59" s="37"/>
      <c r="S59" s="38"/>
      <c r="T59" s="37"/>
      <c r="U59" s="41"/>
    </row>
  </sheetData>
  <mergeCells count="3">
    <mergeCell ref="C5:T5"/>
    <mergeCell ref="C6:T6"/>
    <mergeCell ref="C7:T7"/>
  </mergeCells>
  <hyperlinks>
    <hyperlink ref="D9" location="_ftn1" display="_ftn1" xr:uid="{3C9BEC88-C30C-E248-BA98-FDB508595763}"/>
    <hyperlink ref="E9" location="_ftn2" display="_ftn2" xr:uid="{0283A85F-629F-7240-8DF1-085BBF8519C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SEPTIEMBRE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2025-11-11T19:42:33Z</dcterms:created>
  <dcterms:modified xsi:type="dcterms:W3CDTF">2025-11-11T19:45:12Z</dcterms:modified>
</cp:coreProperties>
</file>