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ida.vargas\Desktop\"/>
    </mc:Choice>
  </mc:AlternateContent>
  <bookViews>
    <workbookView xWindow="0" yWindow="0" windowWidth="24000" windowHeight="9645"/>
  </bookViews>
  <sheets>
    <sheet name="CPS" sheetId="1" r:id="rId1"/>
    <sheet name="ORDEN DE COMPRA" sheetId="2" r:id="rId2"/>
    <sheet name="Hoja1" sheetId="3" r:id="rId3"/>
  </sheets>
  <definedNames>
    <definedName name="_xlnm._FilterDatabase" localSheetId="0" hidden="1">CPS!$CJ$68:$CJ$71</definedName>
    <definedName name="_xlnm.Print_Area" localSheetId="0">CPS!$A$1:$CK$210</definedName>
  </definedNames>
  <calcPr calcId="162913"/>
</workbook>
</file>

<file path=xl/calcChain.xml><?xml version="1.0" encoding="utf-8"?>
<calcChain xmlns="http://schemas.openxmlformats.org/spreadsheetml/2006/main">
  <c r="I11" i="3" l="1"/>
  <c r="I10" i="3"/>
  <c r="I9" i="3"/>
</calcChain>
</file>

<file path=xl/sharedStrings.xml><?xml version="1.0" encoding="utf-8"?>
<sst xmlns="http://schemas.openxmlformats.org/spreadsheetml/2006/main" count="3299" uniqueCount="1113">
  <si>
    <t>FONDO DE DESARROLLO LOCAL DE SUBA - BASE DE DATOS SECOP 2017 - CONTRATACIÓN</t>
  </si>
  <si>
    <t>NOVEDADES</t>
  </si>
  <si>
    <t>ADICIONES</t>
  </si>
  <si>
    <t>PRORROGAS</t>
  </si>
  <si>
    <t>SUSPENSIÓN</t>
  </si>
  <si>
    <t>CERTIFICADO DE DISPONIBILIDAD PRESUPUESTAL</t>
  </si>
  <si>
    <t>CERTIFICADO DE REGISTRO PRESUPUESTAL</t>
  </si>
  <si>
    <t>CODIGO SECOP</t>
  </si>
  <si>
    <t>FECHA DE PUBLICACION</t>
  </si>
  <si>
    <t>NUMERO DE PROCESO SECOP</t>
  </si>
  <si>
    <t>NOMBRE CONTRATISTA</t>
  </si>
  <si>
    <t>TIPO DE IDENTIFICACIÓN</t>
  </si>
  <si>
    <t>No. IDENTIFICACIÓN</t>
  </si>
  <si>
    <t>LUGAR EXPEDICION</t>
  </si>
  <si>
    <t>FECHA DE NACIMIENTO</t>
  </si>
  <si>
    <t>LUGAR DE NACIMIENTO</t>
  </si>
  <si>
    <t>DOMICILIO PRINCIPAL</t>
  </si>
  <si>
    <t>REPRESENTANTE LEGAL</t>
  </si>
  <si>
    <t>TELEFONOS CONTRATISTA</t>
  </si>
  <si>
    <t>PERSONA NATURAL/JURIDICA</t>
  </si>
  <si>
    <t>TIPO DE EMPRESA</t>
  </si>
  <si>
    <t>MODALIDAD DE CONTRATACIÓN</t>
  </si>
  <si>
    <t>TIPO</t>
  </si>
  <si>
    <t>OBJETO</t>
  </si>
  <si>
    <t>FECHA DE SUSCRIPCION</t>
  </si>
  <si>
    <t>FECHA DE INICIO</t>
  </si>
  <si>
    <t>PLAZO EJECUCIÓN</t>
  </si>
  <si>
    <t>D/M/A</t>
  </si>
  <si>
    <t>VALOR MENSUAL</t>
  </si>
  <si>
    <t>VALOR TOTAL INICIAL</t>
  </si>
  <si>
    <t>APORTES FDLS</t>
  </si>
  <si>
    <t>FECHA INICIAL TERMINACION</t>
  </si>
  <si>
    <t>N°</t>
  </si>
  <si>
    <t>No. CDP</t>
  </si>
  <si>
    <t>FECHA CDP</t>
  </si>
  <si>
    <t>VALOR CDP</t>
  </si>
  <si>
    <t>SUSCRIPCION</t>
  </si>
  <si>
    <t>No. CRP</t>
  </si>
  <si>
    <t>FECHA CRP</t>
  </si>
  <si>
    <t>VALOR ADICIONES</t>
  </si>
  <si>
    <t>VALOR TOTAL ADICIONES</t>
  </si>
  <si>
    <t>CANT. DE TIEMPO DE PRORROGA</t>
  </si>
  <si>
    <t>TIEMPO</t>
  </si>
  <si>
    <t>FECHA TERMINACION ANTICIPADA O UNILATERAL</t>
  </si>
  <si>
    <t>ESTADO DEL CONTRATO</t>
  </si>
  <si>
    <t>FECHA LIQUIDACION</t>
  </si>
  <si>
    <t>VALOR EJECUTADO</t>
  </si>
  <si>
    <t>VALOR POR LIBERAR</t>
  </si>
  <si>
    <t>FECHA FINAL TERMINACION</t>
  </si>
  <si>
    <t>VALOR TOTAL</t>
  </si>
  <si>
    <t>FECHA</t>
  </si>
  <si>
    <t>No. RUBRO AFECTADO</t>
  </si>
  <si>
    <t>NO. CRP</t>
  </si>
  <si>
    <t>VALOR CRP</t>
  </si>
  <si>
    <t>ENTIDAD ASEGURADORA</t>
  </si>
  <si>
    <t>RIESGOS ASEGURADOS</t>
  </si>
  <si>
    <t>PORCENTAJE ASEGURADO (%)</t>
  </si>
  <si>
    <t>VALOR ASEGURADO</t>
  </si>
  <si>
    <t>FECHA ACTA DE APROBACIÓN DE GARANTIA</t>
  </si>
  <si>
    <t>SUPERVISOR</t>
  </si>
  <si>
    <t>RIESGO</t>
  </si>
  <si>
    <t>FORMACION ACADEMICA</t>
  </si>
  <si>
    <t>EXPERIENCIA LABORAL Y/O PROFESIONAL</t>
  </si>
  <si>
    <t>CORREO</t>
  </si>
  <si>
    <t>FECHA CESION</t>
  </si>
  <si>
    <t>NOMBRE CESIONARIO</t>
  </si>
  <si>
    <t>PROFESION</t>
  </si>
  <si>
    <t>POSITIVA</t>
  </si>
  <si>
    <t>POLIZA</t>
  </si>
  <si>
    <t>DEPENDENCIA</t>
  </si>
  <si>
    <t>NO HAY</t>
  </si>
  <si>
    <t>No. ACTA DE APROBACION DE  GARANTIA</t>
  </si>
  <si>
    <t>No. IDENTIFICACIÓN REPRESENTANTE LEGAL</t>
  </si>
  <si>
    <t>N° CONTRATO</t>
  </si>
  <si>
    <t>CONCEPTO PROYECTO DE INVERSION</t>
  </si>
  <si>
    <t>CESIONES</t>
  </si>
  <si>
    <t>ITEM</t>
  </si>
  <si>
    <t>N° ORDEN DE COMPRA</t>
  </si>
  <si>
    <t>CONTRATISTA</t>
  </si>
  <si>
    <t>N° IDENTIFICACIÓN</t>
  </si>
  <si>
    <t>TELEFONO</t>
  </si>
  <si>
    <t>DIRRECCIÓN</t>
  </si>
  <si>
    <t>CORREO ELECTRONICO</t>
  </si>
  <si>
    <t>TERMINACIÓN</t>
  </si>
  <si>
    <t>NO HAY - SD</t>
  </si>
  <si>
    <t>TIPO DE DOC.</t>
  </si>
  <si>
    <t>FONDO DE DESARROLLO LOCAL DE TEUSAQUILLO- BASE DE DATOS SECOP 2018 - CONTRATACIÓN</t>
  </si>
  <si>
    <t>LEOPOLDO ANDRES VALBUENA ORTIZ</t>
  </si>
  <si>
    <t>VIANEY LUCIA ARDILA AVILA</t>
  </si>
  <si>
    <t>GINNA PAOLA ZEA MATEUS</t>
  </si>
  <si>
    <t>JOHN ALEJANDRO HERMOSO FORERO</t>
  </si>
  <si>
    <t>HOLDINGRIP SAS</t>
  </si>
  <si>
    <t>BRAYAN DAVID AVIRAMA RIVERA</t>
  </si>
  <si>
    <t>JULIETH VANESSA GARCIA CARDENAS</t>
  </si>
  <si>
    <t>KAREN LORENA RUIZ RUGE</t>
  </si>
  <si>
    <t>JENNY CAROLINA VARGAS MORENO</t>
  </si>
  <si>
    <t>JAIME RENE BARAJAS GARCIA</t>
  </si>
  <si>
    <t>MARIA ELENA ORTEGA AMAYA</t>
  </si>
  <si>
    <t>CAMILO ANDRES ACUÑA CARO</t>
  </si>
  <si>
    <t>YEISON FELIPE MONCALEANO ZAMBRANO</t>
  </si>
  <si>
    <t>SALOMON  PEREZ PARRA</t>
  </si>
  <si>
    <t>ANA MILENA BERMUDEZ RODRIGUEZ</t>
  </si>
  <si>
    <t>LUZ MYRIAM PUENTES CORREDOR</t>
  </si>
  <si>
    <t>YINETH PAOLA GOMEZ SANTACOLOMA</t>
  </si>
  <si>
    <t>FELIPE  CARDONA ACEVEDO</t>
  </si>
  <si>
    <t>ENOC  RUEDA SANABRIA</t>
  </si>
  <si>
    <t>CECILIA CABEZA SANTACRUZ</t>
  </si>
  <si>
    <t>BLANCA LADY NAVARRO DOMINGUEZ</t>
  </si>
  <si>
    <t>JOHN JAIRO ARBELAEZ CASTAÑEDA</t>
  </si>
  <si>
    <t>MARIA PAULA FIGUEROA BAYONA</t>
  </si>
  <si>
    <t>LUIS ALBERTO CASTILLO BELEÑO</t>
  </si>
  <si>
    <t>HUGO ALBERTO MERCADO TIRADO</t>
  </si>
  <si>
    <t>LINA MARIA MORENO RODRIGUEZ</t>
  </si>
  <si>
    <t>ANA ANGELICA CHAPARRO VARON</t>
  </si>
  <si>
    <t>JHONATAN  DUCUARA CAITA</t>
  </si>
  <si>
    <t>JUAN DAVID PAEZ SANTOS</t>
  </si>
  <si>
    <t>VICTOR MANUEL HERNANDEZ FUENTES</t>
  </si>
  <si>
    <t>PEDRO LUIS MORENO CABALLERO</t>
  </si>
  <si>
    <t>YEISON  ZARATE YAGUARA</t>
  </si>
  <si>
    <t>KAREN GIULIANA JARA RIVEROS</t>
  </si>
  <si>
    <t>EDUARDO ENRIQUE SUAREZ FIGUEROA</t>
  </si>
  <si>
    <t>ADRIANA  TOVAR CRUZ</t>
  </si>
  <si>
    <t>MAGDA LORENA DAVILA VELANDIA</t>
  </si>
  <si>
    <t>TANIA PAOLA RONCANCIO RODRIGUEZ</t>
  </si>
  <si>
    <t>JAIR ORLANDO GALEANO VEGA</t>
  </si>
  <si>
    <t>DIANA MAYERLY LARROTA RAMIREZ</t>
  </si>
  <si>
    <t>JULIAN DAVID MARROQUIN REYES</t>
  </si>
  <si>
    <t>JORGE MANUEL QUIÑONEZ PERALTA</t>
  </si>
  <si>
    <t>ALFONSO  BALLEN FARFAN</t>
  </si>
  <si>
    <t>HECTOR JULIO MUÑOZ AGUILLON</t>
  </si>
  <si>
    <t>SONIA MILDRED DAVILA CABRERA</t>
  </si>
  <si>
    <t>JACOBO PARDEY ROZO</t>
  </si>
  <si>
    <t>LUIS HERNAN MOYA SANDOVAL</t>
  </si>
  <si>
    <t>JUAN CAMILO BOHORQUEZ ARAGON</t>
  </si>
  <si>
    <t>VIVIANA MARCELA ROZO POVEDA</t>
  </si>
  <si>
    <t>CAMILO ALBERTO DIAZ VARELA</t>
  </si>
  <si>
    <t>GERMAN CAMILO ALMANZA BASTIDAS</t>
  </si>
  <si>
    <t>JENNIFER  HERNANDEZ BAUTISTA</t>
  </si>
  <si>
    <t>JUAN EDUARDO BOADA ARGUELLO</t>
  </si>
  <si>
    <t>PEDRO ANGEL ZABALETA POLO</t>
  </si>
  <si>
    <t>OSCAR JAVIER MONROY DIAZ</t>
  </si>
  <si>
    <t>JOSE DUVAN ARIAS NARANJO</t>
  </si>
  <si>
    <t>ANDREA PATRICIA CAMARGO CARDONA</t>
  </si>
  <si>
    <t>MARIA ELENA  MEJIA QUINTANILLA</t>
  </si>
  <si>
    <t>JUAN CARLOS ZUÑIGA ENCISO</t>
  </si>
  <si>
    <t>DIANA CAROLINA ALVAREZ MONTAÑO</t>
  </si>
  <si>
    <t>GLORIA MATILDE SANTANA CASALLAS</t>
  </si>
  <si>
    <t>CLARA MILENA BAHAMON OSPINA</t>
  </si>
  <si>
    <t>ALEXANDRA  MOJICA MOJICA</t>
  </si>
  <si>
    <t>JHOAN MAURICIO BUSTOS ROMERO</t>
  </si>
  <si>
    <t>LAURA ESTEFANIA MEDINA RUIZ</t>
  </si>
  <si>
    <t>SENDER NICOLAS MORENO SANCHEZ</t>
  </si>
  <si>
    <t>LUIS  TOVAR VARON</t>
  </si>
  <si>
    <t>BRAYAN ANDRES MORALES CASTIBLANCO</t>
  </si>
  <si>
    <t>JAQUELIN  GALLEGO CASTELLANOS</t>
  </si>
  <si>
    <t>ELKIN LEONARDO LOPEZ GUERRERO</t>
  </si>
  <si>
    <t>JEISSON STUART VARGAS LEGUIZAMON</t>
  </si>
  <si>
    <t>CAMILO ANDRES POVEDA ORTEGA</t>
  </si>
  <si>
    <t>JEIMMY STEPHANIA BONILLA VARGAS</t>
  </si>
  <si>
    <t>CARRERA 68 H #43 C -25 SUR</t>
  </si>
  <si>
    <t>CALLE 140 # 20-35 APTO 409</t>
  </si>
  <si>
    <t>CARRERA 101 # 69 - 26 INT 8 APTO 203</t>
  </si>
  <si>
    <t>CALLE 60 # 23D - 42 SUR</t>
  </si>
  <si>
    <t>CALLE 76 BIS A SUR # 14-53 INT 2</t>
  </si>
  <si>
    <t>CARRERA 69 B # 24-10 INT 3 APTO 101</t>
  </si>
  <si>
    <t>CARRERA18 P # 70L - 11 SUR</t>
  </si>
  <si>
    <t>CALLE 33 A # 19-57</t>
  </si>
  <si>
    <t>DIAGONAL 52 # 25-30</t>
  </si>
  <si>
    <t>CALLE 12A No 71C 61</t>
  </si>
  <si>
    <t xml:space="preserve">CALLE 10B NO 81F 20 APTO 409 </t>
  </si>
  <si>
    <t xml:space="preserve">
CARRERA 18 # 33 A - 60 APT 105
</t>
  </si>
  <si>
    <t>CRA 51A No. 127-52</t>
  </si>
  <si>
    <t xml:space="preserve">CARRERA 52 NO 165 58 INT 16 APTO 204
</t>
  </si>
  <si>
    <t>Calle 16 A No. 13-49</t>
  </si>
  <si>
    <t xml:space="preserve">CALLE 77 # 7-29 APTO 502 </t>
  </si>
  <si>
    <t>CALLE 72 BIS No 103-16</t>
  </si>
  <si>
    <t>CALLE 22 B No 73-73</t>
  </si>
  <si>
    <t>CRA 14A # 42 - 11</t>
  </si>
  <si>
    <t>CALLE 86 # 95B - 16</t>
  </si>
  <si>
    <t>CALLE 33A BIS SUR NO 16 - 45</t>
  </si>
  <si>
    <t>CARRERA 86 A # 68 A - 52 EDIFICIO LA FLORIDA APTO 203</t>
  </si>
  <si>
    <t>CALLE 149 # 50 - 46 TORRE 1 APTO 505</t>
  </si>
  <si>
    <t>CRA 78G # 3-33 BARRIO MANDALAY</t>
  </si>
  <si>
    <t>CALLE 23C 72B 10 IN1 AP101</t>
  </si>
  <si>
    <t xml:space="preserve">CARRERA 73F No. 35 - 60 SUR </t>
  </si>
  <si>
    <t>CARRERA 68 B No 78-24</t>
  </si>
  <si>
    <t xml:space="preserve">Av. Calle 127 No. 56B-15 Apto 115 Bloque 4 Niza Cordoba 2 </t>
  </si>
  <si>
    <t>CALLE 57A NO 56 04 BLOQUE 41 APTO 201</t>
  </si>
  <si>
    <t>CLL 74 D SUR # 1 D 32 ESTE</t>
  </si>
  <si>
    <t>AV CALLE 31 SUR # 12-55 ESTE INT 1 CASA 40</t>
  </si>
  <si>
    <t>CALLE 2 C 37B - 53</t>
  </si>
  <si>
    <t>CALLE 103 A No. 11 B-49. Int. 3 Apto 302</t>
  </si>
  <si>
    <t>El contrato que se pretende celebrar, tendrá por objeto: El contratista se obliga para con la alcaldía local de Teusaquillo prestando sus servicios en la conducción de los vehículos de propiedad de la alcaldía local de Teusaquillo que le sean designados</t>
  </si>
  <si>
    <t>CONTRATO DE PRESTACION DE SERVICIOS</t>
  </si>
  <si>
    <t>El contrato que se pretende celebrar, tendrá por objeto El contratista se obliga para con la Alcaldía Local de Teusaquillo a prestar sus servicios profesionales especializados al Despacho, específicamente en actividades de seguimiento y atención a los requerimientos de los entes de control, asuntos disciplinarios, administrativos y jurídicos en general, en cumplimiento a las metas del plan de gestión, PDL 2017-2020 y planes de mejoramiento entre otros</t>
  </si>
  <si>
    <t>El contrato que se pretende celebrar, tendrá por objeto  El contratista se obliga para con la Alcaldía Local de Teusaquillo a prestar sus servicios en el despacho del Alcalde Local, realizando las actividades operativas relacionadas con el sistema de Gestión Documental ¿Orfeo¿ y demás actividades asistenciales necesarias para su correcto funcionamiento de acuerdo al Plan de Desarrollo Local de Teusaquillo 2017-2020, Plan de Gestión.</t>
  </si>
  <si>
    <t>El contrato que se pretende celebrar, tendrá por objeto Prestación de servicios para Apoyar y dar soporte técnico al administrador y usuario final de la red de sistemas y tecnología e información de la Alcaldía Local</t>
  </si>
  <si>
    <t>El contrato que se pretende celebrar, tendrá por objeto Entregar al Fondo de Desarrollo Local de Teusaquillo a título de arrendamiento, el uso y goce del inmueble ubicado en la calle 39 B # 19-30, para el funcionamiento de la sede administrativa de la Alcaldía Local</t>
  </si>
  <si>
    <t>¿El contratista se obliga para con la Alcaldía Local De Teusaquillo a prestar sus servicios para apoyar el proceso de radicación, notificación y entrega de la correspondencia interna y externa en marco del Plan de Desarrollo Local de Teusaquillo 2017-2020, Plan de Gestión y Sistema Integrado de Gestión¿.</t>
  </si>
  <si>
    <t>EL CONTRATISTA SE OBLIGA PARA CON LA ALCALDIA LOCAL DE TEUSAQUILLO APRESTAR SERVICIOS PROFESIONALES COMO APOYO A LA GESTIÓN EN EL ÁREA GESTIÓN DE DESARROLLO LOCAL DE TEUSAQUILLO REALIZANDO LAS ACTIVIDADES CONCERNIENTES A LA FORMULACIÓN, EJECUCIÓN, SEGUIMIENTO Y LIQUIDACIÓN NECESARIAS QUE CONLLEVEN A DAR CUMPLIMIENTO AL PLAN ANUAL DE ADQUISICIONES 2018, EN LO REFERENTE A LOS RUBROS DE FUNCIONAMIENTO Y COMPONENTES ASIGNADOS DEL PROYECTO 1329, EN EL MARCO DEL PLAN DE DESARROLLO LOCAL 2017 ¿ 2020,  PLAN DE GESTIÓN, DE ACUERDO A LOS PRESENTES ESTUDIOS PREVIOS".</t>
  </si>
  <si>
    <t>¿Prestación de servicios de apoyo a la gestión al Área de Gestión Policiva de la Alcaldía Local de Teusaquillo, en las actividades relacionadas con la aplicación de comparendos por comportamientos contrarios a la convivencia, despachos comisorios, actualización de aplicativos entre otras que se requieran¿..</t>
  </si>
  <si>
    <t>Prestación de servicios de apoyo a la gestión al Área de Gestión Policiva de la Alcaldía Local de Teusaquillo, en las actividades concernientes a la recepción de correspondencia, registro, digitalización y seguimiento a los trámites administrativos de las oficinas de obras y jurídica, así como el manejo de agenda y elaboración de actas de reuniones</t>
  </si>
  <si>
    <t>Apoyar las labores de entrega y recibo de las comunicaciones emitidas o recibidas por las áreas de la Alcaldía Local y las Inspecciones de Policía de la Localidad</t>
  </si>
  <si>
    <t>OBJETO:El contrato que se pretende celebrar, tendrá por objeto ¿Apoyar jurídicamente la ejecución de las acciones requeridas para el trámite e impulso procesal de las actuaciones contravencionales y/o querellas que cursen en las Inspecciones de Policía 13 A, 13 B y 13 E de la Localidad¿.. REEMPLAZA EL RP No. 552 DEL 2017 POR CONSTITUIRSE COMO OBLIGACIONES POR PAGAR</t>
  </si>
  <si>
    <t>EL CONTRATISTA SE OBLIGA PARA CON LA ALCALDIA LOCAL DE TEUSAQUILLO A APOYAR LA FORMULACIÓN, GESTIÓN Y SEGUIMIENTO DE ACTIVIDADES ENFOCADAS A LA GESTIÓN AMBIENTAL EXTERNA, ENCAMINADAS A LA MITIGACIÓN DE LOS DIFERENTES IMPACTOS AMBIENTALES Y LA CONSERVACIÓN DE LOS RECURSOS NATURALES DE LA LOCALIDAD.</t>
  </si>
  <si>
    <t>Apoyar la formulación, ejecución, seguimiento y mejora continua de las herramientas que conforman la Gestión Ambiental Institucional de la Alcaldía Local.¿</t>
  </si>
  <si>
    <t>¿Apoyar administrativa y asistencialmente a la coordinación del Área Gestión de Desarrollo Local, en el marco del Plan de Desarrollo Local de Teusaquillo 2017 ¿ 2020  y El Plan de Gestión Local para la vigencia 2018 en el marco de toda la normatividad legal y procedimental establecida¿.</t>
  </si>
  <si>
    <t>El contratista se obliga para con la Alcaldía Local de Teusaquillo prestando sus servicios en la conducción de los vehículos de propiedad de la Alcaldía Local de Teusaquillo que le sean designados</t>
  </si>
  <si>
    <t>Apoyar la gestión documental de la Alcaldía, en el desarrollo de las actividades relacionadas con  la recepción, distribución, trámite, organización, consulta, conservación y disposición final de los documentos que producen todas las dependencias de la Administración Loca, de acuerdo al Sistema Integrado de Gestión (SIG)¿</t>
  </si>
  <si>
    <t>Apoyar la gestión documental de la Alcaldía, en el desarrollo de las actividades relacionadas con  la recepción, distribución, trámite, organización, consulta, conservación y disposición final de los documentos que producen todas las dependencias de la Administración Loca, de acuerdo al Sistema Integrado de Gestión (SIG)</t>
  </si>
  <si>
    <t>OBJETO:El contrato que se pretende celebrar, tendrá por objeto ¿El contratista se obliga para con la Alcaldía Local de Teusaquillo a prestar sus servicios profesionales como apoyo a la oficina de prensa en todo lo concerniente a la actualización de la página web en cumplimiento de la normatividad vigente en materia de Transparencia y del Derecho de Acceso a la Información Pública Nacional y demás actividades que conlleven al cumplimiento del plan de comunicaciones, de conformidad con las directrices de la oficina de prensa de la Secretaria Distrital de Gobierno, Plan de Desarrollo Local 2017-2020 y plan de gestión de la Alcaldía Local de Teusaquillo¿.. REEMPLAZA EL RP No. 596 DEL 2017 POR CONSTITUIRSE COMO OBLIGACIONES POR PAGAR</t>
  </si>
  <si>
    <t>El contratista se obliga para con el Despacho de la Alcaldía Local de Teusaquillo a prestar sus servicios profesionales, en todo lo concerniente al manejo de las comunicaciones internas y externas de conformidad con las directrices de la oficina Asesora de Comunicaciones de la  Secretaría Distrital de Gobierno, en cumplimiento al Plan de Comunicaciones, Plan de Desarrollo Local 2017-2020 y plan de gestión de la Alcaldía Local de Teusaquillo</t>
  </si>
  <si>
    <t>El contratista se obliga para con la Alcaldía Local de Teusaquillo a prestar sus servicios profesionales en el área de gestión de desarrollo local ¿ presupuesto y contabilidad apoyando el seguimiento, análisis y la presentación de la información financiera en cumplimiento al Nuevo Marco Normativo Contable</t>
  </si>
  <si>
    <t>Apoyar técnicamente a los responsables e integrantes de los procesos en la implementación de herramientas de gestión, siguiendo los lineamientos metodológicos establecidos por la Oficina Asesora de Planeación de la Secretaría Distrital de Gobierno.</t>
  </si>
  <si>
    <t>Prestar los servicios profesionales como Administrador de la Red de Voz y Datos, de la Alcaldía Local de Teusaquillo y JALT, brindando asistencia y soporte técnico del software y hardware de los equipos y programas que maneja la entidad, así como a los usuarios que desarrollen sus actividades en la Alcaldía Local de Teusaquillo y JALT.</t>
  </si>
  <si>
    <t>Apoyar administrativa y asistencialmente a las Inspecciones de Policía de la Localidad.</t>
  </si>
  <si>
    <t>Apoyar técnicamente las distintas etapas de los procesos de competencia de las Inspecciones de Policía de la Localidad, según reparto.</t>
  </si>
  <si>
    <t>EL CONTRATISTA SE OBLIGA PARA CON LA ALCALDIA DE TEUSAQUILLO A LAPRESTACIÓN DE SERVICIOS COMO APOYO PROFESIONAL REALIZANDO TODAS LAS ACTIVIDADES CONCERNIENTES A LOS COMPONENTES EVENTOS ARTÍSTICOS Y CULTURALES, EVENTOS DE RECREACIÓN Y DEPORTE, PROCESOS DE FORMACIÓN ARTÍSTICA Y CULTURAL, PROCESOS DE FORMACIÓN DEPORTIVA EN MARCO DEL PROYECTO 1333 ¿TEUSAQUILLO MEJOR PARA LA CULTURA, LA RECREACIÓN Y EL DEPORTE¿, DE LA ALCALDÍA LOCAL DE TEUSAQUILLO, EN CUMPLIMIENTO AL PLAN DE DESARROLLO LOCAL 2017-2020 Y PLAN DE GESTIÓN¿</t>
  </si>
  <si>
    <t>Prestar los servicios de apoyo al Área de Gestión Policiva de la Alcaldía Local de Teusaquillo en la actualización de la base de datos necesarias para la elaboración de informes solicitados por las diferentes entidades relacionadas con establecimientos de comercio y espacio público, de las actuaciones administrativas y preliminares llevadas en el área, así como el apoyo jurídico al trámite de peticiones, quejas y reclamos.</t>
  </si>
  <si>
    <t xml:space="preserve"> </t>
  </si>
  <si>
    <t>EL CONTRATISTA SE OBLIGA PARA CON LA ALCALDIA LOCAL DE TEUSAQUILLO A APOYAR JURIDICAMENTE LA EJECUCION DE LAS ACCIONES REQUERIDAS PARA LA DEPURACION DE LAS ACTUACIONES ADMINISTRATIVAS QUE CURSAN EN LA ALCALDIA LOCAL.</t>
  </si>
  <si>
    <t>Apoyar jurídicamente la ejecución de las acciones requeridas para la depuración de las actuaciones administrativas que cursan en la Alcaldía Local.</t>
  </si>
  <si>
    <t>Apoyar jurídicamente la ejecución de las acciones requeridas para el trámite e impulso procesal de las actuaciones contravencionales y/o querellas que cursen en las Inspecciones de Policía de la Localidad.</t>
  </si>
  <si>
    <t>El contratista se obliga para con el Fondo de Desarrollo Local de Teusaquillo a apoyar todas las actividades de tipo operativo y administrativo relacionadas con todos los proyectos (componentes) y contratos de infraestructura, el marco del Plan De Desarrollo Local 2017-2020.</t>
  </si>
  <si>
    <t>El contratista se obliga para con el Fondo de Desarrollo Local de Teusaquillo a prestar sus servicios profesionales para realizar todas las actividades concernientes al desarrollo del proyecto 1338 ¿Teusaquillo Mejor para la conservación de la Malla Vial y Espacio Público Peatonal y los que le sean designados en el marco del plan de desarrollo local 2017-2020.</t>
  </si>
  <si>
    <t>¿El contratista se obliga para con el Fondo de Desarrollo Local de Teusaquillo a prestar sus servicios profesionales para el seguimiento a la estabilidad de las obras ejecutadas con recursos del Fondo de Desarrollo Local de Teusaquillo y apoyar en la realización de las actividades en el desarrollo de los proyectos de infraestructura.</t>
  </si>
  <si>
    <t>Servicios profesionales al Área de Gestión Policiva a través de visitas a terreno y emisión de conceptos técnicos, para verificar el cumplimiento de la normatividad relativa a establecimientos de comercio, espacio público y obras.</t>
  </si>
  <si>
    <t>Prestación de servicios de apoyo de logística que se requieran en el desarrollo de las actividades relativas a recuperación y embellecimiento del espacio público dentro del proyecto 1338 Teusaquillo Mejor para la conservación de la malla vial local y Espacio Público Peatonal.</t>
  </si>
  <si>
    <t>Prestación de servicios para coordinar las acciones que se requieran en el desarrollo de las actividades relativas a recuperación y embellecimiento del espacio público dentro del Proyecto 1338 Teusaquillo Mejor para la conservación de la Malla Vial Local y Espacio Público Peatonal.</t>
  </si>
  <si>
    <t>EL CONTRATISTA SE OBLIGA PARA CON LA ALCALDIA LOCAL A LA PRESTACIÓN DE SERVICIOS PROFESIONALES CON EL FIN DE GESTIONAR EL PROCESO DE COBRO PERSUASIVO DENTRO DE LAS ACTUACIONES ADMINISTRATIVAS QUE SE ADELANTAN EN EL ÁREA DE GESTIÓN POLICIVA, ASÍ COMO DAR TRÁMITE A LAS ACTUACIONES ADMINISTRATIVAS RELACIONADAS CON ESTABLECIMIENTOS DE COMERCIO Y/ O ESPACIO PÚBLICO, PETICIONES, QUEJAS Y REQUERIMIENTOS</t>
  </si>
  <si>
    <t>PRESTACIÓN DE SERVICIOS PROFESIONALES COMO APOYO AL ÁREA GESTIÓN DE DESARROLLO LOCAL DE TEUSAQUILLO ¿ PLANEACIÓN, REALIZANDO LAS ACTIVIDADES CONCERNIENTES AL DESARROLLO DEL PROYECTO 1333 ¿TEUSAQUILLO MEJOR PARA LA CULTURA, LA RECREACIÓN Y EL DEPORTE¿ DE LA ALCALDÍA LOCAL DE TEUSAQUILLO, EN CUMPLIMIENTO AL PLAN DE DESARROLLO LOCAL 2017-2020, PLAN DE GESTIÓN¿</t>
  </si>
  <si>
    <t>cuyo objeto es ¿Prestación de servicios profesionales como apoyo al Área Gestión de Desarrollo Local de Teusaquillo, realizando las actividades de control y seguimiento a la programación y ejecución física y presupuestal concernientes al desarrollo del proyecto 1333 ¿Teusaquillo mejor para la cultura, la recreación y el deporte¿ de la Alcaldía Local de Teusaquillo, en cumplimiento al Plan de Desarrollo Local 2017-2020 y plan de gestión¿</t>
  </si>
  <si>
    <t>cuyo objeto es ¿Apoyar el (la) Alcalde(sa) Local en la gestión de los asuntos relacionados con seguridad ciudadana, convivencia y prevención de conflictividades, violencias y delitos en la localidad, de conformidad con el marco normativo aplicable en la materia¿</t>
  </si>
  <si>
    <t>PRESTAR SERVICIOS DE APOYO, PARA LA OPERACIÓN, SEGUIMIENTO Y CUMPLIMIENTO DE LOS PROCESOS Y PROCEDIMIENTOS DEL SERVICIO SOCIAL Y PARA LA SEGURIDAD ECONÓMICA TIPO C, REQUERIDOS PARA EL OPORTUNO Y ADECUADO REGISTRO, CRUCE Y REPORTE DE LOS DATOS EN EL SISTEMA DE INFORMACIÓN Y REGISTRO DE BENEFICIARIOS ¿ SIRBE, EN EL DISTRITO CAPITAL A CARGO DE LA ALCALDÍA LOCAL DE TEUSAQUILLO.</t>
  </si>
  <si>
    <t>cuyo objeto es ¿El contratista se obliga para con el Fondo de Desarrollo Local de Teusaquillo a prestar sus servicios profesionales para realizar todas las actividades concernientes al desarrollo del proyecto 1348 Teusaquillo con Mejores parques Recreativos y Deportivos y los que le sean designados en el marco del plan de desarrollo local 2017-2020; plan de gestión¿</t>
  </si>
  <si>
    <t>cuyo objeto es ¿"El contratista se obliga para con la Alcaldía Local de Teusaquillo a prestar sus servicios de apoyo a las actividades que se generen en la Junta Administradora Local De Teusaquillo¿.</t>
  </si>
  <si>
    <t>cuyo objeto es ¿Apoyar administrativa y asistencialmente al Despacho de la Alcaldía Local de Teusaquillo de acuerdo al Plan de Desarrollo Local de Teusaquillo 2017-2020¿.</t>
  </si>
  <si>
    <t>cuyo objeto es ¿Prestar servicios de apoyo a la gestión en el Área de Gestión Policiva de la Alcaldía Local de Teusaquillo en lo referente a temas administrativos y asistenciales en la gestión y trámite de solicitudes para la realización de eventos que generan aglomeraciones de público en la localidad y asistencia a los mismos, así como, efectuar las actividades asistenciales relacionadas con los temas de prevención, mitigación y atención de emergencias en la localidad¿.</t>
  </si>
  <si>
    <t>cuyo objeto es ¿Prestación de servicios como apoyo profesional realizando todas las actividades concernientes a los componentes eventos Artísticos y culturales, eventos de recreación y deporte, procesos de formación artística y cultural, procesos de formación deportiva en marco del proyecto 1333 ¿Teusaquillo mejor para la cultura, la recreación y el deporte¿, de la Alcaldía Local de Teusaquillo, en cumplimiento al Plan de Desarrollo Local 2017-2020 y plan de gestión.¿</t>
  </si>
  <si>
    <t>PRESTAR SERVICIOS PROFESIONALES ESPECIALIZADOS PARA BRINDAR LINEAMIENTOS JURÍDICOS, EVALUAR Y ORIENTAR TEMAS PRIORITARIOS DE LA ALCALDÍA LOCAL DE TEUSAQUILLO PARA EL CUMPLIMIENTO DE LAS REGULACIONES EN MATERIA DE DERECHO ADMINISTRATIVO APLICABLES EN EL DISTRITO CAPITAL¿.</t>
  </si>
  <si>
    <t>cuyo objeto es ¿Prestación de servicios profesionales especializados al Despacho del Alcalde Local de Teusaquillo realizando el seguimiento y control a la ejecución del Plan de Desarrollo Local 2017-2020 Teusaquillo Mejor Para Todos¿.</t>
  </si>
  <si>
    <t>cuyo objeto es ¿El contratista se obliga con la Alcaldía Local de Teusaquillo a prestar sus servicios en las labores de entrega y recibo de las comunicaciones emitidas o recibidas por la Alcaldía Local de Teusaquillo, además de  realizar las actividades relacionadas con la recepción, organización, entrada, salida de materiales y suministros, bienes y equipos solicitados por las diferentes áreas que conforman la Alcaldía Local de Teusaquillo, de acuerdo a los estudios previos, en cumplimiento al Plan de Desarrollo Local 2017-2020 y el Plan de Gestión de Teusaquillo¿.</t>
  </si>
  <si>
    <t>CALLE 60 A- SUR # 76 B - 11</t>
  </si>
  <si>
    <t>CARRERA 68 G  No 67-17</t>
  </si>
  <si>
    <t xml:space="preserve">CARRERA  32 A #  4A -  66
</t>
  </si>
  <si>
    <t>DIAGONAL 18 A SUR #  2A-31 CASA  87</t>
  </si>
  <si>
    <t>CALLE 36 SUR # 13D - 19</t>
  </si>
  <si>
    <t>CALLE 5C #  68F -  58</t>
  </si>
  <si>
    <t>DIAGONA L 82 B #   76D  - 40</t>
  </si>
  <si>
    <t>CARRERA  105 No. 64D-22  ALAMOS</t>
  </si>
  <si>
    <t>CALLE  44 A   #   55 - 44</t>
  </si>
  <si>
    <t>CARRERA 47 A #  22 A 72</t>
  </si>
  <si>
    <t>TRANSVERSAL  27 No.53C -24 Casa</t>
  </si>
  <si>
    <t>CALLE 22 D #  90 - 65</t>
  </si>
  <si>
    <t>CRA 72 N   # 37 B  - 51SUR</t>
  </si>
  <si>
    <t>CALLE  35 No. 20-44  APARTAMENTO  302</t>
  </si>
  <si>
    <t>CARRERA 123  # 131 - 66  IINTERIOR 1 Bloq 59 Apa 102</t>
  </si>
  <si>
    <t>CALLE  145 A # 19-86</t>
  </si>
  <si>
    <t>CALLE 22 A # 19-18</t>
  </si>
  <si>
    <t xml:space="preserve">CALLE 146 #  7A - 63 </t>
  </si>
  <si>
    <t>CARRERA  62 #  64 - 75</t>
  </si>
  <si>
    <t>CALLE 90 #  95 -  06 ITERIOR  106</t>
  </si>
  <si>
    <t>CALLE  52 A · 9 - 61</t>
  </si>
  <si>
    <t>CALLE 77 B  #  99B - 31</t>
  </si>
  <si>
    <t>CARRERA 8A  # 96-21</t>
  </si>
  <si>
    <t>CARRERA 9  #  146 - 45</t>
  </si>
  <si>
    <t>CALLE 51 # 35  -80 SUR</t>
  </si>
  <si>
    <t>CALLE 108 B   SUR #  9-19</t>
  </si>
  <si>
    <t>NATURAL</t>
  </si>
  <si>
    <t>SECOP</t>
  </si>
  <si>
    <t>DIRECTA</t>
  </si>
  <si>
    <t>CC</t>
  </si>
  <si>
    <t>314- 4316211</t>
  </si>
  <si>
    <t>8 MESES</t>
  </si>
  <si>
    <t>8  MESES</t>
  </si>
  <si>
    <t>N/A</t>
  </si>
  <si>
    <t>BOGOTA</t>
  </si>
  <si>
    <t>MEDELLIN</t>
  </si>
  <si>
    <t>311- 8518855</t>
  </si>
  <si>
    <t>320- 4335514</t>
  </si>
  <si>
    <t>NIT</t>
  </si>
  <si>
    <t>JURIDICA</t>
  </si>
  <si>
    <t>5-511339</t>
  </si>
  <si>
    <t>CALLE 47 SUR  # 78 -B  37</t>
  </si>
  <si>
    <t>320- 856 01 90</t>
  </si>
  <si>
    <t>322 879 16 66</t>
  </si>
  <si>
    <t>7 MESES</t>
  </si>
  <si>
    <t>321 - 4869321</t>
  </si>
  <si>
    <t>DIAGONAL  52 # 61 F - 12 SUR</t>
  </si>
  <si>
    <t>4 -84 8266</t>
  </si>
  <si>
    <t>321- 2086770</t>
  </si>
  <si>
    <t>314- 3370671</t>
  </si>
  <si>
    <t>321-343 4864</t>
  </si>
  <si>
    <t>321-2444104</t>
  </si>
  <si>
    <t>301-6472744</t>
  </si>
  <si>
    <t>313- 3800051</t>
  </si>
  <si>
    <t>312- 3851744</t>
  </si>
  <si>
    <t>315-8207342</t>
  </si>
  <si>
    <t>VIGENCIA</t>
  </si>
  <si>
    <t>POLIZA N°</t>
  </si>
  <si>
    <t>BCH-100003178</t>
  </si>
  <si>
    <t>10/01/2018 - 18/03/2019</t>
  </si>
  <si>
    <t>33-46-101010181</t>
  </si>
  <si>
    <t>26/01/2018 - 28/02/2019</t>
  </si>
  <si>
    <t>2029674-8</t>
  </si>
  <si>
    <t>24/01/2018  - 01/03/2019</t>
  </si>
  <si>
    <t>2028953-3</t>
  </si>
  <si>
    <t>23/01/2018 - 01/03/2019</t>
  </si>
  <si>
    <t>39-44-101093569</t>
  </si>
  <si>
    <t>22/01/2018 - 22/02/2019</t>
  </si>
  <si>
    <t>39-44-101093435</t>
  </si>
  <si>
    <t>19/01/2018 - 19/03/2019</t>
  </si>
  <si>
    <t>2032264-2</t>
  </si>
  <si>
    <t>24/01/2018 - 01/03/2019</t>
  </si>
  <si>
    <t>2034234 - 0</t>
  </si>
  <si>
    <t>25/01/2018 - 01/03/201</t>
  </si>
  <si>
    <t>33-46101010084</t>
  </si>
  <si>
    <t>340-47-994000038382</t>
  </si>
  <si>
    <t>16/01/2018 - 16/03/2019</t>
  </si>
  <si>
    <t>2015667-5</t>
  </si>
  <si>
    <t>10/01/2018 - 09/03/2019</t>
  </si>
  <si>
    <t>15-44-101191555</t>
  </si>
  <si>
    <t>15/01/2018 - 20/03/2019</t>
  </si>
  <si>
    <t>2026229-1</t>
  </si>
  <si>
    <t>18/0/2018 - 01/04/2019</t>
  </si>
  <si>
    <t>33-46-10101065</t>
  </si>
  <si>
    <t>26/01/2018 -28/02/2019</t>
  </si>
  <si>
    <t>15-46-101006048</t>
  </si>
  <si>
    <t>15/01/2018 - 15/03/2019</t>
  </si>
  <si>
    <t>7- 431824</t>
  </si>
  <si>
    <t>2025152-7</t>
  </si>
  <si>
    <t>16/01/2018 - 01/04/2019</t>
  </si>
  <si>
    <t>2015914-1</t>
  </si>
  <si>
    <t>11/01/2018 - 10/03/2019</t>
  </si>
  <si>
    <t>BARRANCABERMEJA</t>
  </si>
  <si>
    <t>2019284-6</t>
  </si>
  <si>
    <t>15/01/2018 - 14/03/2019</t>
  </si>
  <si>
    <t>320- 3481204</t>
  </si>
  <si>
    <t>*****</t>
  </si>
  <si>
    <t>39-46-101000450</t>
  </si>
  <si>
    <t>11/01/2018 - 11/03/2019</t>
  </si>
  <si>
    <t>3 MESES</t>
  </si>
  <si>
    <t>311-2095573</t>
  </si>
  <si>
    <t>2026292-4</t>
  </si>
  <si>
    <t>19/01/2018 - 01/03/2019</t>
  </si>
  <si>
    <t>310- 6187162</t>
  </si>
  <si>
    <t>25/01/2018 - 27/02/2019</t>
  </si>
  <si>
    <t>GIRARDOT</t>
  </si>
  <si>
    <t>315-8572569</t>
  </si>
  <si>
    <t>33- 46-101010161</t>
  </si>
  <si>
    <t>315- 3803037</t>
  </si>
  <si>
    <t>CONTRATO ARRENDAMIENTO</t>
  </si>
  <si>
    <t xml:space="preserve">Entregar al  Fondo de Desarrollo  Local de Teusaquillo a titulo de Arrendamiento  el uso y goce de un inmueble  para el funcionamiento     del deposito y oficina del almacen de la Alcaldia Local ,ademas de contar con los espacios adecuados  para la realizacion de las actividades  propias de  los diferentes espacios de Participacion Ciudadana </t>
  </si>
  <si>
    <t>2025211-3</t>
  </si>
  <si>
    <t>19/01/2018 - 19/01/2019</t>
  </si>
  <si>
    <t>PASTO -NARIÑO</t>
  </si>
  <si>
    <t>203996-6</t>
  </si>
  <si>
    <t>300- 2754693</t>
  </si>
  <si>
    <t>313- 8914553</t>
  </si>
  <si>
    <t>15-46-101006919</t>
  </si>
  <si>
    <t>19/01/2018 - 20/02/2019</t>
  </si>
  <si>
    <t>2029065-2</t>
  </si>
  <si>
    <t>321-4511829</t>
  </si>
  <si>
    <t>39-46-101000758</t>
  </si>
  <si>
    <t>26/01/2018 - 26/02/2019</t>
  </si>
  <si>
    <t>CHINU- CRODOBA</t>
  </si>
  <si>
    <t>CHINU - CORDOBA</t>
  </si>
  <si>
    <t xml:space="preserve">
CALLE 11 B # 12- 0 04
</t>
  </si>
  <si>
    <t>304-6358955</t>
  </si>
  <si>
    <t>2028224-2</t>
  </si>
  <si>
    <t>SAN FRANCISCO</t>
  </si>
  <si>
    <t>SAN FRANCISCO -CUNDINAMARCA</t>
  </si>
  <si>
    <t>321- 2197911</t>
  </si>
  <si>
    <t>2026690 - 2</t>
  </si>
  <si>
    <t>22/01/2018 - 01/04/2019</t>
  </si>
  <si>
    <t>312- 4866487</t>
  </si>
  <si>
    <t>2013552-4</t>
  </si>
  <si>
    <t>24/01/2018-01/03/2019</t>
  </si>
  <si>
    <t>TRANSVERSAL 101A # 81-40-CALLE 75F # 110-28</t>
  </si>
  <si>
    <t>310-4886841</t>
  </si>
  <si>
    <t>2029723-0</t>
  </si>
  <si>
    <t>TEUSAQUILLO MEJOR GOBIERNO LOCAL</t>
  </si>
  <si>
    <t>30,100,000</t>
  </si>
  <si>
    <t>SURAMERICANA</t>
  </si>
  <si>
    <t>BUCARAMANGA</t>
  </si>
  <si>
    <t>PIEDECUSTA-SANTANDER</t>
  </si>
  <si>
    <t>320-5413022</t>
  </si>
  <si>
    <t>2029737-3</t>
  </si>
  <si>
    <t>24/01/2018 - 31/12/2018</t>
  </si>
  <si>
    <t>CUCUTA</t>
  </si>
  <si>
    <t>CARRERA  8 No. 19 - 52  OFICINA 401</t>
  </si>
  <si>
    <t>312 - 5665872</t>
  </si>
  <si>
    <t>2033923-2</t>
  </si>
  <si>
    <t>25/01/2018 - 01/03/2019</t>
  </si>
  <si>
    <t>317- 7562836</t>
  </si>
  <si>
    <t>33-46-101010169</t>
  </si>
  <si>
    <t xml:space="preserve">CALLE 46  N° 14-  69 </t>
  </si>
  <si>
    <t>300-4659911</t>
  </si>
  <si>
    <t>2031784-6</t>
  </si>
  <si>
    <t>25/01/2018 - 01/03/219</t>
  </si>
  <si>
    <t>3-3-1-15-07-45-1329-00</t>
  </si>
  <si>
    <t>INCUMPLIMIENTO DEL CONTRATO</t>
  </si>
  <si>
    <t>BACHILLER</t>
  </si>
  <si>
    <t>3 AÑOS</t>
  </si>
  <si>
    <t>313- 2312586</t>
  </si>
  <si>
    <t>ABOGADO MAGISTER EN DERECHO-PROGRAMA EN DERECHO PUBLICO</t>
  </si>
  <si>
    <t>leopoldovalbuena@gmail.com</t>
  </si>
  <si>
    <t>TESAQUILLO MEJOR GOBIERNO LOCAL</t>
  </si>
  <si>
    <t>SEGUROS DEL ESTADO</t>
  </si>
  <si>
    <t>INCUMPLMIENTO DEL CONTRATO</t>
  </si>
  <si>
    <t>TECNICO GESTION DOCUMENTAL</t>
  </si>
  <si>
    <t>aloapzea@hotmail.com</t>
  </si>
  <si>
    <t>TECNOLOGO EN ELECTRONICA</t>
  </si>
  <si>
    <t>johnalejandro@hotmail.com</t>
  </si>
  <si>
    <t>2-543023 -EXT 109</t>
  </si>
  <si>
    <t>ARRENDAMIENTO</t>
  </si>
  <si>
    <t>3  AÑOS</t>
  </si>
  <si>
    <t>3-1-2-02-01-00-0000-00</t>
  </si>
  <si>
    <t>2 AÑOS</t>
  </si>
  <si>
    <t>jacbarrionutibara@gmail.com</t>
  </si>
  <si>
    <t xml:space="preserve">
CARRERA 110 No. 12  #  3A-80
</t>
  </si>
  <si>
    <t>TRANSVERSAL    6  No 5 -  25</t>
  </si>
  <si>
    <t>ASEGURADORA SOLIDARIA</t>
  </si>
  <si>
    <t>CUMPLIMIENTO DEL CONTRATO</t>
  </si>
  <si>
    <t>ADMINISTRADOR PUBLICO</t>
  </si>
  <si>
    <t>dairolen1112@gmail.com</t>
  </si>
  <si>
    <t>SIN EXPERIENCIA</t>
  </si>
  <si>
    <t>avirama99brayan@gmail.com</t>
  </si>
  <si>
    <t>TECNICO EN SECRETARIADO BILINGÜE</t>
  </si>
  <si>
    <t>juliethg-14@hotmail.com</t>
  </si>
  <si>
    <t>1  AÑO</t>
  </si>
  <si>
    <t>jrcontadoresasociados@gmail.com</t>
  </si>
  <si>
    <t>$ 33.01/2018</t>
  </si>
  <si>
    <t>ARQUITECTO</t>
  </si>
  <si>
    <t>MINIMO SEIS MESES</t>
  </si>
  <si>
    <t>hamt223@hotmail.es</t>
  </si>
  <si>
    <t>3-3-1-15-01-11-1333-00</t>
  </si>
  <si>
    <t>CUMPLIMIENTO DEL CONTARTO</t>
  </si>
  <si>
    <t>ADMINISTRADORA DE EMPRESAS,ADMINISTRACION PUBLICA</t>
  </si>
  <si>
    <t>NO REQUIERE</t>
  </si>
  <si>
    <t>lina.moreno26@hotmail.com</t>
  </si>
  <si>
    <t>3-3-1-15-07-45-129-00</t>
  </si>
  <si>
    <t>$ 2.301.676.</t>
  </si>
  <si>
    <t>TECNICO LABORAL SECRETARIADO BILINGÜE COMPUTARIZADO</t>
  </si>
  <si>
    <t>MINIMO UN AÑO  DE EXPERIENCIA LABORAL</t>
  </si>
  <si>
    <t>andeyufisica@gmail.com</t>
  </si>
  <si>
    <t>ABOGADO</t>
  </si>
  <si>
    <t>PROFESIONAL EN DERECHO</t>
  </si>
  <si>
    <t>jhonatan-card@hotmail.com</t>
  </si>
  <si>
    <t>SEIS MESESO MAS  EN EXPERIENCIA PROFESIONAL CERTIFICADA</t>
  </si>
  <si>
    <t>SEIS  MESES O  MAS  EN EXPERIENCIA PROFESIONAL CERTIFICADA</t>
  </si>
  <si>
    <t>SEIS MESES O MAS  EN EXPERIENCIA PROFESIONAL CERTIFICADA</t>
  </si>
  <si>
    <t>vicher20032003@yahoo.com.ar</t>
  </si>
  <si>
    <t>juan.david.paez.santos@gmail.com</t>
  </si>
  <si>
    <t>abogadomorenocaballero@gmail.com</t>
  </si>
  <si>
    <t>yzary77@gmail.com</t>
  </si>
  <si>
    <t>SEGUROS MUNDIAL</t>
  </si>
  <si>
    <t>KARENRUGEE@GMAIL.COM</t>
  </si>
  <si>
    <t>TEUSAQUILLO MEJOR  PARA LA PARTICIPACION COMUNITARIA</t>
  </si>
  <si>
    <t>3-3-1-15-07-45-1351-00</t>
  </si>
  <si>
    <t>CUMPLIMIENTO DEL CONTARATO</t>
  </si>
  <si>
    <t>INCUMPLIMIEMTO DEL CONTRATO</t>
  </si>
  <si>
    <t>ADMINISTARDOR DE EMPRESAS</t>
  </si>
  <si>
    <t xml:space="preserve"> 2 AÑOS</t>
  </si>
  <si>
    <t>pjcardenas@gmail.com</t>
  </si>
  <si>
    <t>BACHILLER ACADEMICO</t>
  </si>
  <si>
    <t>yennypoque@hotmail.com</t>
  </si>
  <si>
    <t>jaime10barajas@hotmail.com</t>
  </si>
  <si>
    <t>TEUSAQUILLO MEJR PARA EL AMBIENTE</t>
  </si>
  <si>
    <t>3-3-1-15-06-38-1330-00</t>
  </si>
  <si>
    <t>INGENIERIA AMBIENTAL</t>
  </si>
  <si>
    <t>1 AÑO DE EXPERIENCIA</t>
  </si>
  <si>
    <t>6 MESES  DE  EXPERIENCIA</t>
  </si>
  <si>
    <t>1 AÑO  DE  EXPERIENCIA</t>
  </si>
  <si>
    <t>mariaaoamaya@gmail.com</t>
  </si>
  <si>
    <t>$ 3.440.00</t>
  </si>
  <si>
    <t>ECOLOGO</t>
  </si>
  <si>
    <t>camiloaac23@hotmail.com</t>
  </si>
  <si>
    <t>TECNICO PROFESIONAL EN PROCESOS ADMINISTRATIVOS</t>
  </si>
  <si>
    <t>admon2018yeiyei@gmail.com</t>
  </si>
  <si>
    <t>TRES AÑOS</t>
  </si>
  <si>
    <t>COMUNICADOR SOCIAL PERIODISTA</t>
  </si>
  <si>
    <t>prensafelipe@gmail.com</t>
  </si>
  <si>
    <t>1901/2018</t>
  </si>
  <si>
    <t>3-3-1-5-07-45-1329-00</t>
  </si>
  <si>
    <t>TECNOLOGO EN ADMINISTARCION DOCUMENTAL</t>
  </si>
  <si>
    <t>mamiilenabermudez@gmail.com</t>
  </si>
  <si>
    <t xml:space="preserve">  TRES AÑOS</t>
  </si>
  <si>
    <t>myripooh@hotmail.com</t>
  </si>
  <si>
    <t>TECNOLOGO EN ADMINISTRACION DOCUMENTAL</t>
  </si>
  <si>
    <t>TECNICO O TECNOLOGO EN SECRETARIADO</t>
  </si>
  <si>
    <t>vianeyardila30@gmial.com</t>
  </si>
  <si>
    <t>secop</t>
  </si>
  <si>
    <t>INGENIERA SISTEMAS ESPECIALISTA</t>
  </si>
  <si>
    <t>SEIS MESES</t>
  </si>
  <si>
    <t>polagomezsantacoloma@gmail.com</t>
  </si>
  <si>
    <t>PREVISORA</t>
  </si>
  <si>
    <t>CONTADURIA PUBLICA</t>
  </si>
  <si>
    <t>enocsrueda@hotmail.com</t>
  </si>
  <si>
    <t>FECHA DEL CRP</t>
  </si>
  <si>
    <t>ADMINISTRADORA DE  EMPRESAS</t>
  </si>
  <si>
    <t>1 AÑO</t>
  </si>
  <si>
    <t>ladynavarrodominguez@gmail.com</t>
  </si>
  <si>
    <t>INGENIERO DE SITEMAS</t>
  </si>
  <si>
    <t>jjarbelaez@hotmail.com</t>
  </si>
  <si>
    <t>mapafi-07@hotmail.com</t>
  </si>
  <si>
    <t>DOS AÑOS</t>
  </si>
  <si>
    <t>arincas@gmail.com</t>
  </si>
  <si>
    <t>ARQUITECTO CON ESPECIALIZACION EN GESTION AMBIENTAL URBANA</t>
  </si>
  <si>
    <t>catherine.hurtado@gmail.com</t>
  </si>
  <si>
    <t>Apoyar Juridicamente la ejecucion de acciones requeridas  para el tramite e impulso procesal de las actuaciones  contravencionales y / querellas que cursen en las inspecciones de Policia 13A,13B y 13C</t>
  </si>
  <si>
    <t>$ 4 .300.000</t>
  </si>
  <si>
    <t>2032016-2</t>
  </si>
  <si>
    <t>3-3-1-15-07--45-1329-00</t>
  </si>
  <si>
    <t>ABOGADA</t>
  </si>
  <si>
    <t>guiulianitajara@gmail.com</t>
  </si>
  <si>
    <t>312- 4295039</t>
  </si>
  <si>
    <t>311- 2335461</t>
  </si>
  <si>
    <t>Prestar  los servicios tecnicos de Apoyo ala gestion  en la ejecucion de las actividades administrativas  y operativas en temas concernientesa registros, certificaciones y actualizaciones de datos emtre otras, con el fin de dar  cumplimiento a lo establecido  en la Ley  675 de 2001 y 746 de 2009</t>
  </si>
  <si>
    <t>CONTRATO PRESTACION DE SERVICIOS</t>
  </si>
  <si>
    <t>2030268-2</t>
  </si>
  <si>
    <t>25/1/2018 - 01/02/219</t>
  </si>
  <si>
    <t>TECNICO LABORAL POR COMPETENCIAS EN AUXILIAR ADMINISTRATIVO</t>
  </si>
  <si>
    <t>josemanuel.tamayo@hotmail.com</t>
  </si>
  <si>
    <t>313 - 4208315</t>
  </si>
  <si>
    <t>475-47-994000030785</t>
  </si>
  <si>
    <t>3-3-1-15-02-17-1348-00</t>
  </si>
  <si>
    <t>DOS AÑOS DE EXPERIENCIA</t>
  </si>
  <si>
    <t>eduardosuarezfigueroa@gmail.com</t>
  </si>
  <si>
    <t>310-2134851</t>
  </si>
  <si>
    <t>2035878-8</t>
  </si>
  <si>
    <t>26/01/2018 - 01/03/2019</t>
  </si>
  <si>
    <t>TEUSAQUILLO MEJOR PARA LA CONSERVACION DE LA MALLA VIAL Y EL ESPACIO PUBLICO PEATONAL</t>
  </si>
  <si>
    <t>3-3-1-15-02-18-1338-00</t>
  </si>
  <si>
    <t>$ 2-520.000</t>
  </si>
  <si>
    <t>TOPOGRAFA</t>
  </si>
  <si>
    <t>Cuyo objeto es ¿El contratista se obliga con la Alcaldía Local de Teusaquillo a prestar sus servicios  para que realice las actividades concernientes a los trámites relacionados con la recepción, organización, entrada, salida de materiales y suministros, bienes y equipos solicitados por las diferentes áreas que conforman la Alcaldía Local de Teusaquillo, de acuerdo a los estudios previos, en cumplimiento al Plan de Desarrollo Local 2017-2020 y el Plan de Gestión de Teusaquillo.</t>
  </si>
  <si>
    <t>PASTO</t>
  </si>
  <si>
    <t>TUMACO-NARÑO</t>
  </si>
  <si>
    <t>316-882-4133</t>
  </si>
  <si>
    <t>30/010/2018</t>
  </si>
  <si>
    <t>12-46-101020947</t>
  </si>
  <si>
    <t>26/01/2018 - 25/02/2019</t>
  </si>
  <si>
    <t>TEUSAQUILLO MEJOR PARA LA CONSERVACION DE LA MALLA VIAL Y ESPACIO PUBLICO PEATONAL</t>
  </si>
  <si>
    <t>CUMPLIMENTO DEL CONTRATO</t>
  </si>
  <si>
    <t>2 AÑOS DE EXPERIENCIA LABORAL RELACIONADA  CON EL OBJETO</t>
  </si>
  <si>
    <t>emmasagumba@htomail.com</t>
  </si>
  <si>
    <t>33-46-101010010</t>
  </si>
  <si>
    <t>2 AÑOS DE EXPERIENCIA LABORAL</t>
  </si>
  <si>
    <t>alfonsob@hotmail.com</t>
  </si>
  <si>
    <t>315 2132039-305-7543547</t>
  </si>
  <si>
    <t>33-46-101010036</t>
  </si>
  <si>
    <t>hecmua@hotmail.com</t>
  </si>
  <si>
    <t>310 6983800 - 4539376</t>
  </si>
  <si>
    <t>2032979-1</t>
  </si>
  <si>
    <t>SEIS MESES EXPERIENCIA LABORAL</t>
  </si>
  <si>
    <t>fabianumaa@hotmail.com</t>
  </si>
  <si>
    <t>CATALINA MARIA ANGEL VANEGAS</t>
  </si>
  <si>
    <t>CALDAS</t>
  </si>
  <si>
    <t>MEDELLIN-ANTIOQUI</t>
  </si>
  <si>
    <t>CALLE 77 SUR N° 35-15 APTO 1908</t>
  </si>
  <si>
    <t>311- 6461177</t>
  </si>
  <si>
    <t>cangel.abogados@gmail.com</t>
  </si>
  <si>
    <t>FONDO DESARROLLO LOCAL DE TEUSAQUILLO JURIDICA</t>
  </si>
  <si>
    <t>TRES AÑOS DE EXPERIENCIA</t>
  </si>
  <si>
    <t>314-2144448</t>
  </si>
  <si>
    <t>2027550-4</t>
  </si>
  <si>
    <t>23/01/2018 - 01/03/2018</t>
  </si>
  <si>
    <t>INGENIERO CIVIL ESPECIALISTA EN GERENCIA INTEGRAL DE OBRAS</t>
  </si>
  <si>
    <t>MINIMO 5 AÑOS DE EXPERIENCIA LABORAL</t>
  </si>
  <si>
    <t>lorenzadv@2345@gmail.com</t>
  </si>
  <si>
    <t>adrianatovarcruz@gmail.com</t>
  </si>
  <si>
    <t>311 - 2751211</t>
  </si>
  <si>
    <t>11-44-101120432</t>
  </si>
  <si>
    <t>26/01/2018 - 27/02/2019</t>
  </si>
  <si>
    <t>cealurro@yahoo.com</t>
  </si>
  <si>
    <t>2023247-9</t>
  </si>
  <si>
    <t>18/01/201085 - 18/03/2019</t>
  </si>
  <si>
    <t>TEUSAQUILLOMEJOR GOBIERNO LOCAL</t>
  </si>
  <si>
    <t>ARTQUITECTA</t>
  </si>
  <si>
    <t>CALLE 21 # 91-50  APTO  419</t>
  </si>
  <si>
    <t>300-2139448 -4187921</t>
  </si>
  <si>
    <t>CONTRATO PRESTACIO DE SERVICIOS</t>
  </si>
  <si>
    <t xml:space="preserve">Prestacion de los servicios  profesionales al Area  de Gestion Policiva, a traves de visitas a terreno y emision de conceptos tecnicos, para verificar  el cumplimiento  de la normatividadrelativa a establecimientos de comercio,espacio publico  y obras. </t>
  </si>
  <si>
    <t>NO ESTA LA POLIZA EN LA CARPETA</t>
  </si>
  <si>
    <t>ARQUITECTA</t>
  </si>
  <si>
    <t>SEIS MESES DE EXPERIENCIA PROFESIONAL CERTIFICADA</t>
  </si>
  <si>
    <t>arqui.serviciosmm@gmail.com</t>
  </si>
  <si>
    <t>REPETIDA</t>
  </si>
  <si>
    <t>CALLE 3 # 68D - 51 LA IGUALDAD</t>
  </si>
  <si>
    <t>SUESCA- CUNDINAMRACA</t>
  </si>
  <si>
    <t>CALLE 40  N° 14B-48 SUR</t>
  </si>
  <si>
    <t>310-3031706 - 313-3954994</t>
  </si>
  <si>
    <t xml:space="preserve">DIAGONAL  4 A  #  8- 93  ESTE </t>
  </si>
  <si>
    <t>CESAR  ALEXANDER URIZA ROJAS</t>
  </si>
  <si>
    <t>300- 2422500</t>
  </si>
  <si>
    <t>Prestar los servicios profesionales como Administrador de la Red de Voz y Datos, de la Alcaldía Local de Teusaquillo y JALT, brindando asistencia y soporte técnico del software y hardware de los equipos y programas que maneja la entidad, así como a los us</t>
  </si>
  <si>
    <t>INCUMPLIMIENTO DEL  CONTRATO</t>
  </si>
  <si>
    <t>cmorenopulido@gmail.com</t>
  </si>
  <si>
    <t>GERMAN CAMILO ALMANZA</t>
  </si>
  <si>
    <t>YESID BAZURTO BARRAGAN</t>
  </si>
  <si>
    <t>DOLLY ESPERANZA BUITRAGO</t>
  </si>
  <si>
    <t>GLADYS STELLA MOLANO ROZO</t>
  </si>
  <si>
    <t>ERWIN LEONARDO NIÑO OCHOA</t>
  </si>
  <si>
    <t>LEOPOLDO ANDRES VALBUENA</t>
  </si>
  <si>
    <t>GINNA MARCELA BOHORQUEZ LESMES</t>
  </si>
  <si>
    <t>CALI</t>
  </si>
  <si>
    <t>300 - 7648822</t>
  </si>
  <si>
    <t xml:space="preserve"> N/A</t>
  </si>
  <si>
    <t>2032046-3</t>
  </si>
  <si>
    <t>TEUSAQUILLO MEJOR PARA LA CULTURA,RECREACION Y DEPORTE</t>
  </si>
  <si>
    <t>PROFESIONAL EN CIENCIAS POLITICAS</t>
  </si>
  <si>
    <t>SEIS MESES DE EXPERIENCIA</t>
  </si>
  <si>
    <t>jacobopardey@gmail.com</t>
  </si>
  <si>
    <t>HONDA</t>
  </si>
  <si>
    <t>12-44-101166835</t>
  </si>
  <si>
    <t>INGENIERO CIVIL</t>
  </si>
  <si>
    <t>ingalbeyroaviles@yahoo.com</t>
  </si>
  <si>
    <t>ClALLE 7 # 90 - 64 Int 7 ApTO 526</t>
  </si>
  <si>
    <t>312-5242234</t>
  </si>
  <si>
    <t>2035785-1</t>
  </si>
  <si>
    <t>TEUSAQUILLO MEJOR PARA LA CULTURA,LA RECREACION Y EL DEPORTE</t>
  </si>
  <si>
    <t>CONTADOR PUBLICO</t>
  </si>
  <si>
    <t>hmsmoya@hotmail.com</t>
  </si>
  <si>
    <t>GIRADOT</t>
  </si>
  <si>
    <t>311-5844897</t>
  </si>
  <si>
    <t>SIETE MESES</t>
  </si>
  <si>
    <t>2027367-2</t>
  </si>
  <si>
    <t>TEUSAQUILLO MEJOR PARA LA SEGURIDAD Y CONVIVENCIA EN EL MARCO DE LOS DERECHOS HUMANOS</t>
  </si>
  <si>
    <t>3-3-1-15-03-19-1355-00</t>
  </si>
  <si>
    <t>CIENCIAS POLITICAS</t>
  </si>
  <si>
    <t>24 MESE DEEXPERIENCIA LABORAL</t>
  </si>
  <si>
    <t>juancamibo@gmail.com</t>
  </si>
  <si>
    <t>302-3898860</t>
  </si>
  <si>
    <t>2027577-2</t>
  </si>
  <si>
    <t>22/01/2018 - 01/0,/2019</t>
  </si>
  <si>
    <t>TEUSAQUILLO MEJOR PARA LAS PERSONAS MAYORES</t>
  </si>
  <si>
    <t>3-3-1-15-01-03-1357-00</t>
  </si>
  <si>
    <t>24/010/2018</t>
  </si>
  <si>
    <t>vivianmarce@gmail.com</t>
  </si>
  <si>
    <t>315-6711774</t>
  </si>
  <si>
    <t>CUMPLIMIENTO DEL CONTARO</t>
  </si>
  <si>
    <t>camilo8jk@hotmail.com</t>
  </si>
  <si>
    <t>314-3825113</t>
  </si>
  <si>
    <t>POLITOLOGO</t>
  </si>
  <si>
    <t>2 AÑOS DE EXPERIENCIA PROFESIONAL CERTIFICADA</t>
  </si>
  <si>
    <t>camilo052@hotmail.com</t>
  </si>
  <si>
    <t>310-3044010</t>
  </si>
  <si>
    <t>7  MESES</t>
  </si>
  <si>
    <t>ADMINISTRADORA DE EMPRESAS</t>
  </si>
  <si>
    <t>HDZ.JENIFER@GMAIL.COM</t>
  </si>
  <si>
    <t>301- 2312867</t>
  </si>
  <si>
    <t>2033484-0</t>
  </si>
  <si>
    <t>25/01/2018- 01/03/2019</t>
  </si>
  <si>
    <t>3-3-1.15-07-45-1329-00</t>
  </si>
  <si>
    <t>ADMINISTRADOR DE EMPRESAS</t>
  </si>
  <si>
    <t>,</t>
  </si>
  <si>
    <t>305-8159411</t>
  </si>
  <si>
    <t>2030392-8</t>
  </si>
  <si>
    <t>TEUSAQUILLO MEJOR PARA LA PARTICIPACION COMUNITARIA</t>
  </si>
  <si>
    <t>ADMINISTRADOR  PUBLICO</t>
  </si>
  <si>
    <t>oscarjaviermodi@gmail.com</t>
  </si>
  <si>
    <t>313-4634969</t>
  </si>
  <si>
    <t>2033698-1</t>
  </si>
  <si>
    <t>26/01/2018- 01/03/2019</t>
  </si>
  <si>
    <t>TEUSAQUILLO CON MEJORES PARQUES RECREATIVOS Y DEPORTIVOS</t>
  </si>
  <si>
    <t>25/010/2018</t>
  </si>
  <si>
    <t>dauvan2012@hotmail.es</t>
  </si>
  <si>
    <t>2 290277</t>
  </si>
  <si>
    <t>39-46-101000754</t>
  </si>
  <si>
    <t>25/01/2018 - 25/02/2019</t>
  </si>
  <si>
    <t>TECNICO LABORAL AUXILIAR DE LA JUSTICIA</t>
  </si>
  <si>
    <t>1 AÑO O MAS DE EXPERIENCIA</t>
  </si>
  <si>
    <t>anpatriciac@gmail.com</t>
  </si>
  <si>
    <t>CURITI-SANTANDER</t>
  </si>
  <si>
    <t>321 3202671</t>
  </si>
  <si>
    <t>33-46-101010189</t>
  </si>
  <si>
    <t>merielen64@yahoo.com</t>
  </si>
  <si>
    <t>300-431-3568</t>
  </si>
  <si>
    <t>12-44-101166772</t>
  </si>
  <si>
    <t>26/01/2018-01/03/2019</t>
  </si>
  <si>
    <t>juancarloszunigaenciso@gmail.com</t>
  </si>
  <si>
    <t>2 935755</t>
  </si>
  <si>
    <t>33-46101010076</t>
  </si>
  <si>
    <t>26/01/2018- 30/03/2019</t>
  </si>
  <si>
    <t>dianabetha@hotmail.com</t>
  </si>
  <si>
    <t>318-6844689</t>
  </si>
  <si>
    <t>2036064-4</t>
  </si>
  <si>
    <t>TECNICO LABORAL POR COMPETENCIAS  COMO AUXILIAR CONTABLE Y FINANCIERA</t>
  </si>
  <si>
    <t>glorias86@yahoo.com</t>
  </si>
  <si>
    <t>CALLE 64 C # 74B-08</t>
  </si>
  <si>
    <t>301 -5813456</t>
  </si>
  <si>
    <t>2034020-1</t>
  </si>
  <si>
    <t>2 AÑOS DE EXPERIENCIA</t>
  </si>
  <si>
    <t>clara.bahamon@gmail.com</t>
  </si>
  <si>
    <t>MONIQUIRA</t>
  </si>
  <si>
    <t>300-4049679</t>
  </si>
  <si>
    <t>14-46-101020637</t>
  </si>
  <si>
    <t>25/01/2018 - 03/02/2019</t>
  </si>
  <si>
    <t>TEUSAQUILLO MEJOR PARA LA CULTURA LA RECREACION Y EL DEPORTE</t>
  </si>
  <si>
    <t>COMUNICADORA SOCIAL Y PERIODISTA</t>
  </si>
  <si>
    <t>alexandramojica7429@gmail.com</t>
  </si>
  <si>
    <t>2035707-7</t>
  </si>
  <si>
    <t>POLITOLOGA</t>
  </si>
  <si>
    <t>lauramed11@hotmail.com</t>
  </si>
  <si>
    <t>2 222165</t>
  </si>
  <si>
    <t>33-46-101010078</t>
  </si>
  <si>
    <t>26/01/2018 - 28/02/2018</t>
  </si>
  <si>
    <t>TECNICO EN DISEÑO DE MODA</t>
  </si>
  <si>
    <t>dgmj2009@gmail.com</t>
  </si>
  <si>
    <t>320-2516200 - 2 357740</t>
  </si>
  <si>
    <t>33-44-1011667719</t>
  </si>
  <si>
    <t>BACHILLER ACEDEMICO</t>
  </si>
  <si>
    <t>MINIMO 1 AÑO DE EXPERIENCIA</t>
  </si>
  <si>
    <t>nilazz@hotmail.com</t>
  </si>
  <si>
    <t>CARRERA  23 # 50 - 76</t>
  </si>
  <si>
    <t>CARRERA A 29 NO 66 50</t>
  </si>
  <si>
    <t>317-5011973</t>
  </si>
  <si>
    <t>TEUSAQUILLO MEJOR PARA LA SEGURIDAD Y CONVIVENCIA EN EL MARCO  DE LOS DERECHOS HUIMANOS</t>
  </si>
  <si>
    <t>luchotovar79@hotmail.com</t>
  </si>
  <si>
    <t>300-4674672</t>
  </si>
  <si>
    <t>3-3-1-15-07-45-13-29-00</t>
  </si>
  <si>
    <t>POLITOLOGO ESPECIALISTA EN ACCION SIN DAÑO  Y CONSTRUCCION DE PAZ</t>
  </si>
  <si>
    <t>mauriciobustos@hotmail.com</t>
  </si>
  <si>
    <t>322- 7283246</t>
  </si>
  <si>
    <t>3-31-15-01-11-1333-00</t>
  </si>
  <si>
    <t>ADMINISTRADORA PUBLICA</t>
  </si>
  <si>
    <t>mariat2807@hotmail.com</t>
  </si>
  <si>
    <t>321- 4705225</t>
  </si>
  <si>
    <t>980-47-994000007443</t>
  </si>
  <si>
    <t>26/01/2018 - 03/03/2019</t>
  </si>
  <si>
    <t>$ 17-600.000</t>
  </si>
  <si>
    <t>TEUSAQUILLO MEJOR PARA LA SEGURIDAD Y CONVIVENCIA EN EL MARCO DE DERECHOS HUMANOS</t>
  </si>
  <si>
    <t>bamorales79@gmail.com</t>
  </si>
  <si>
    <t>CARRERA 29 ESTE  # 49A-45  SUR</t>
  </si>
  <si>
    <t>322- 4588826 - 313- 3303166</t>
  </si>
  <si>
    <t>33-46101010081</t>
  </si>
  <si>
    <t>26/01/2018- 28/02/2019</t>
  </si>
  <si>
    <t>TEUSAQUILLO MEJOR PARA EL AMBIENTE</t>
  </si>
  <si>
    <t>BACHILLER TECNICO CON ENFASIS EN ELECTRICIDAD</t>
  </si>
  <si>
    <t>galleguito771ak@gmail.com</t>
  </si>
  <si>
    <t>3- 674255</t>
  </si>
  <si>
    <t>15-44-101193215</t>
  </si>
  <si>
    <t>TEUSAQUILLO MEJOR  PARA EL AMBIENTE</t>
  </si>
  <si>
    <t>BACHILLER ACADEMICO CON ENFASIS EN PROGRAMACION Y MANTENIMIENTO DE COMPUTADORES</t>
  </si>
  <si>
    <t>jefraysmth16@gmail.com</t>
  </si>
  <si>
    <t>FUSAGASUGA</t>
  </si>
  <si>
    <t>321-3396284</t>
  </si>
  <si>
    <t>31/02/2018</t>
  </si>
  <si>
    <t>17-44-101161860</t>
  </si>
  <si>
    <t>MINIMO 30 MESES DE EXPERINECIA</t>
  </si>
  <si>
    <t>leonardolopezguerrero@gmail.com</t>
  </si>
  <si>
    <t>315-3906689</t>
  </si>
  <si>
    <t>33-46-101010073</t>
  </si>
  <si>
    <t>MINIMO SEIS MESES DE EXPERIENCIA</t>
  </si>
  <si>
    <t>gusjimenez1214@gmail.com</t>
  </si>
  <si>
    <t>CALLE 27 # 52 - 18</t>
  </si>
  <si>
    <t>CARRERA   79 F BIS  # 35 B - 14 sur</t>
  </si>
  <si>
    <t>2035468-1</t>
  </si>
  <si>
    <t>29/01/2018 -02/020/2019</t>
  </si>
  <si>
    <t>CARRERA 18C #  5 1 - 67 SUR</t>
  </si>
  <si>
    <t>MINIMO UN AÑO DE EXPERIENCIA LABORAL CERTIFICADA</t>
  </si>
  <si>
    <t>stuartvargas0517@gmail.com</t>
  </si>
  <si>
    <t>313-2971891</t>
  </si>
  <si>
    <t>33-46-101010162</t>
  </si>
  <si>
    <t>26/01/2018 - 31/01/2019</t>
  </si>
  <si>
    <t>BACHILLER TECNICO INDUSTRIAL</t>
  </si>
  <si>
    <t>camilopoveda99@gmail.com</t>
  </si>
  <si>
    <t>SIN  EXPERIENCIA</t>
  </si>
  <si>
    <t>319-3927343</t>
  </si>
  <si>
    <t>33-46-101010082</t>
  </si>
  <si>
    <t>BACHILLER COMERCIAL</t>
  </si>
  <si>
    <t>SI EXPERIENCIA</t>
  </si>
  <si>
    <t>jeimmysbv2207@gmail.com</t>
  </si>
  <si>
    <t>ENERO</t>
  </si>
  <si>
    <t>FEBRERO</t>
  </si>
  <si>
    <t>MARZO</t>
  </si>
  <si>
    <t xml:space="preserve">ABRIL </t>
  </si>
  <si>
    <t>MAYO</t>
  </si>
  <si>
    <t>JUNIO</t>
  </si>
  <si>
    <t>JULIO</t>
  </si>
  <si>
    <t>AGOSTO</t>
  </si>
  <si>
    <t>SEPTIEMBRE</t>
  </si>
  <si>
    <t>NOVIEMBRE</t>
  </si>
  <si>
    <t>DICIEMBRE</t>
  </si>
  <si>
    <t xml:space="preserve">PORCENTAJE DE EJECUCIÓN </t>
  </si>
  <si>
    <t>PAGOS</t>
  </si>
  <si>
    <t>311 - 2757221</t>
  </si>
  <si>
    <t>33-46-101010085</t>
  </si>
  <si>
    <t>$ 50. 168.000</t>
  </si>
  <si>
    <t>ARQUITECTO ESPECIALISTA EN GERENCIA DE OBRA</t>
  </si>
  <si>
    <t>javiereliasbotero@gmail.com</t>
  </si>
  <si>
    <t>SUPERVISION</t>
  </si>
  <si>
    <t>PENDIENTE</t>
  </si>
  <si>
    <t>$ 6 650.000</t>
  </si>
  <si>
    <t>33-46-101010166</t>
  </si>
  <si>
    <t>SUESCA-CUNDINAMRACA</t>
  </si>
  <si>
    <t>CARRERA  55 # 151-90</t>
  </si>
  <si>
    <t>4-726533</t>
  </si>
  <si>
    <t>JORGE LUIS PADILLA VASQUEZ</t>
  </si>
  <si>
    <t>BARRANQUILLA</t>
  </si>
  <si>
    <t>CARRERA 25 # 40- 34</t>
  </si>
  <si>
    <t>300-3366899</t>
  </si>
  <si>
    <t>Apoyar juridicamente la ejecuccion de las acciones requeridas para el tramite e impulso procesal  de las actuaciones contravencionales y / querellas que cursen en las inspecciones de policia13A , 13B y 13E de la localidad.</t>
  </si>
  <si>
    <t>jorgeluispv24@gmail.com</t>
  </si>
  <si>
    <t>JAVIER ELIAS BOTERO LINARES</t>
  </si>
  <si>
    <t>CALLE 94 A #8-74 SUR BARRIO EL  VIRREY</t>
  </si>
  <si>
    <t>11  MESES</t>
  </si>
  <si>
    <t>ALCALDESA</t>
  </si>
  <si>
    <t>MAURICIO BUSTOS</t>
  </si>
  <si>
    <t>GANEM PEREZ</t>
  </si>
  <si>
    <t>ERNESTO TIRADO</t>
  </si>
  <si>
    <t>JOSE AVILES</t>
  </si>
  <si>
    <t>ALCELDESA</t>
  </si>
  <si>
    <t>ALCADESA</t>
  </si>
  <si>
    <t>MARIA ELENA ORTEGA</t>
  </si>
  <si>
    <t>GERMAN ALMANZA</t>
  </si>
  <si>
    <t>JOSE MOLINA</t>
  </si>
  <si>
    <t>MARIA HELENA ORTEGA</t>
  </si>
  <si>
    <t>JAIRO RIVAS</t>
  </si>
  <si>
    <t>Cuyo objeto es ¿Apoyar al Alcalde(sa) Local en la promoción, acompañamiento, coordinación y atención de las instancias de coordinación interinstitucionales y las instancias de participación locales, así como los procesos comunitarios en la localidad"¿</t>
  </si>
  <si>
    <t>CRISTIAN CAMILO CUELLAR POVEDA</t>
  </si>
  <si>
    <t>JEFRY  SMITH  OTTAVO  MARIN</t>
  </si>
  <si>
    <t>IVAN RAMIREZ RUSINQUE</t>
  </si>
  <si>
    <t xml:space="preserve">CC </t>
  </si>
  <si>
    <t>322-3644353</t>
  </si>
  <si>
    <t>33-46101010079</t>
  </si>
  <si>
    <t>01/02/2018 - 26/01/2019</t>
  </si>
  <si>
    <t># 17.600.000</t>
  </si>
  <si>
    <t>BACHILLER ACADEMICO CON ENFASIS EN SISTEMAS</t>
  </si>
  <si>
    <t>jaider-dh@hotmail.com</t>
  </si>
  <si>
    <t>EDUIN LOZANO JIMENEZ</t>
  </si>
  <si>
    <t>CARRERA 18P N° 70L - 11 SUR</t>
  </si>
  <si>
    <t>SERTCO  LTDA</t>
  </si>
  <si>
    <t>CALLE 48 SUR N° 72 L - 64</t>
  </si>
  <si>
    <t>PEDRO ISMAEL TORRES</t>
  </si>
  <si>
    <t>MENSUALIDADES NO SON FIJAS</t>
  </si>
  <si>
    <t>GU1 30609</t>
  </si>
  <si>
    <t>16/05/2018 - 16/01/2022</t>
  </si>
  <si>
    <t>Prestar el servicio integral  de fotocopiado y escaneo de documentos a precios unitarios sin formula de reajuste mediante el sistema de outsourcing de acuerdo con los estudios previos , anexos tecnicos e invitacion</t>
  </si>
  <si>
    <t>IMPRESOS Y PUBLICACIONES</t>
  </si>
  <si>
    <t>3-1-2-02-04-00-0000-00</t>
  </si>
  <si>
    <t>CONFIANZA</t>
  </si>
  <si>
    <t>PARQUES DE MAQUINARIA</t>
  </si>
  <si>
    <t>MARIN MUÑOZ ADRIANA PATRICIA</t>
  </si>
  <si>
    <t>Contratar a monto agotable  el matenimiento preventivo  y correctivo incluyendo  mano de obra y / o suministro de repuestos originales y llantas para los vehiculos de propiedad, tenencia o los que llegue adquirir el fondo de desarrollo local de teusaquillo</t>
  </si>
  <si>
    <t>10 meses</t>
  </si>
  <si>
    <t>12-44-101169399</t>
  </si>
  <si>
    <t>16/05/2018 - 20/03/2022</t>
  </si>
  <si>
    <t>MANTENIMIENTO ENTIDAD</t>
  </si>
  <si>
    <t>3-1-2-02-05-01-0000-00</t>
  </si>
  <si>
    <t>JUAN MAANUEL ARENAS PEREZ</t>
  </si>
  <si>
    <t>Adquisicion y dotacion de elementos  pedagogicos que faciliten  el desarrollo de las habilidades y potencialidad de los niños  y las niñlas del jardin  infantil  lugar de recreo presente  en la localidad de teusaquillo</t>
  </si>
  <si>
    <t>TEUSAQUILLO MEJOR PARA LA PRIMERA INFANCIA</t>
  </si>
  <si>
    <t>3-3-1-15-01-02-1335-00</t>
  </si>
  <si>
    <t>FALTA</t>
  </si>
  <si>
    <t>$ 7 .00000</t>
  </si>
  <si>
    <t>CARRERA 27 N° 46 - 10 APTO 404 BELALCAZAR</t>
  </si>
  <si>
    <t>301 4889994</t>
  </si>
  <si>
    <t>SI</t>
  </si>
  <si>
    <t>eduardosuarezfigueroa@hotmail.com</t>
  </si>
  <si>
    <t>PLANEACION</t>
  </si>
  <si>
    <t>475-47-994000030785 ASEGURADORA SOLIDARIA</t>
  </si>
  <si>
    <t>GLADYS MOLANO</t>
  </si>
  <si>
    <t>LEOPOLDO VALBUENA</t>
  </si>
  <si>
    <t>MAGDA LORENA  AVILA</t>
  </si>
  <si>
    <t>MAGDA LORENA AVILA VELANDIA</t>
  </si>
  <si>
    <t>HELENA RODRIGUEZ</t>
  </si>
  <si>
    <t>3 726485</t>
  </si>
  <si>
    <t>julianmarroquin07@gmail.com</t>
  </si>
  <si>
    <t>AREA DE EMBELLECEMIENTO DEL ESPACIO PUBLICO PEATONAL Y VEHICULAR</t>
  </si>
  <si>
    <t>BOOGTA</t>
  </si>
  <si>
    <t>SERGIO LUIS RANGEL ARAQUE</t>
  </si>
  <si>
    <t>CARRERA 102 N° 155-50</t>
  </si>
  <si>
    <t>313-461-9884</t>
  </si>
  <si>
    <t>ADMINISTRADOR LOGISTICO</t>
  </si>
  <si>
    <t>CUCTA</t>
  </si>
  <si>
    <t>311-2175762</t>
  </si>
  <si>
    <t>2034991-8</t>
  </si>
  <si>
    <t>juaneduardb@hotmail.com</t>
  </si>
  <si>
    <t>311- 5126141 / 7947234</t>
  </si>
  <si>
    <t>2031226-8</t>
  </si>
  <si>
    <t xml:space="preserve">TEUSAQUILLO MEJOR PARA LA CONSERVACION  DE LA MALLA VIAL Y ESPACIO PUBLICO PEATONAL  </t>
  </si>
  <si>
    <t>3 AÑOS DE EXPERIENCIA LABORAL</t>
  </si>
  <si>
    <t>sonianidos@hotmail.com</t>
  </si>
  <si>
    <t>305-7320087 -4408400</t>
  </si>
  <si>
    <t>2032338-9</t>
  </si>
  <si>
    <t>09/02/2018 - 01/03/2019</t>
  </si>
  <si>
    <t>3-3-1-15-07-45-1329--00</t>
  </si>
  <si>
    <t>jair.galeano@gmailcom</t>
  </si>
  <si>
    <t>33-46-101010077</t>
  </si>
  <si>
    <t>28/01/2018 - 26/01/2018</t>
  </si>
  <si>
    <t>JAIDER ARIEL DIAZ HERNANDEZ- CESION A A EDUIN LOZANO JIMENEZ</t>
  </si>
  <si>
    <t>EDUIN  LOZANO JIMENEZ-CESION JAIDER ARIEZ DIAZ</t>
  </si>
  <si>
    <t>CONTRATO LIQUIDADO</t>
  </si>
  <si>
    <t>CALLE  38 N° 1 - 50 PENDIENTE POR ACTUALIZAR</t>
  </si>
  <si>
    <t>TRANSVERSAL 50 # 69C-15 SUR</t>
  </si>
  <si>
    <t>CALLE 144 # 12-68  CEDRITOS</t>
  </si>
  <si>
    <t>CRA 50 64-72 T ORRE 2-  APTO 302</t>
  </si>
  <si>
    <t>CALLE 21 #  91-50  APARTAMENTO 419</t>
  </si>
  <si>
    <t>300-2139448</t>
  </si>
  <si>
    <t>2032666-1</t>
  </si>
  <si>
    <t>COMPUSERTEC</t>
  </si>
  <si>
    <t>MIGUEL ANTONIO CASTIBLANCI PIÑEROS</t>
  </si>
  <si>
    <t>Realizar  el  mantenimiento preventivo y correctivo de los equipos de computo,impresoras,escaner,video beam,ups,equipos activos(swich),servidor,control de acceso, y asistencia biometrico del Fondo de Desarrollo local de Teusaquillo,incluida bolsa de repuestos agotable, segun necesidades de la entidad de acuerdo a los presentes estudios previos</t>
  </si>
  <si>
    <t>6 meses</t>
  </si>
  <si>
    <t>33-44-101173200</t>
  </si>
  <si>
    <t>10/07/2018 - 10/01/2022</t>
  </si>
  <si>
    <t>GASTOS DE COMPUTADOR</t>
  </si>
  <si>
    <t>3-1-2-01-02-00-0000-00</t>
  </si>
  <si>
    <t>JOHN JAIRO ARBELAEZ</t>
  </si>
  <si>
    <t>830.065.444-7</t>
  </si>
  <si>
    <t>51.853.013</t>
  </si>
  <si>
    <t>79.396.322</t>
  </si>
  <si>
    <t>CALLE 5 N° 12A -66</t>
  </si>
  <si>
    <t>DAIRO LEON / LINA MORENO</t>
  </si>
  <si>
    <t>LA PREVISORA</t>
  </si>
  <si>
    <t>CALLE 57 N° 8B - 05 PISO 2</t>
  </si>
  <si>
    <t>RAFAEL ARMANDO RODRIGUEZ MENDEZ</t>
  </si>
  <si>
    <t>83.0044504-0</t>
  </si>
  <si>
    <t>80.421.019</t>
  </si>
  <si>
    <t>Adquision de las Polizas de daños y patrimoniales,para el programa de seguros del Fondo de Desarrollo Local de Teusaquillo, con el fin de proteger los bienes muebles e inmuebles de su propiedad, los intereses patrimoniales y los que se  encuentren bajo su cuidado,cuistodia, tenencia y control</t>
  </si>
  <si>
    <t>80.842.621</t>
  </si>
  <si>
    <t>15-44-101197523</t>
  </si>
  <si>
    <t>06/06/2018 - 06/06/2019</t>
  </si>
  <si>
    <t>$ 7.328.068.40</t>
  </si>
  <si>
    <t>GESCOM /  DOTACION DE JARDINES</t>
  </si>
  <si>
    <t>830.145.023-3</t>
  </si>
  <si>
    <t>2 MESES</t>
  </si>
  <si>
    <t>CALLE  26 A N° 13 - 97  OFIC 2503</t>
  </si>
  <si>
    <t>CALLE 59  # 10 - 16    APTO  701</t>
  </si>
  <si>
    <t>NO</t>
  </si>
  <si>
    <t>CALLE 49B SUR 9A- 94 TORRE 5  APTO 101</t>
  </si>
  <si>
    <t>CALLE 129 D #  121C - 51 BLOQUE  130  APTO 601</t>
  </si>
  <si>
    <t>SANTIAGO PENAGOS</t>
  </si>
  <si>
    <t>CARRERA 53  N° 27-58 SUR</t>
  </si>
  <si>
    <t>COMUNICACIÓN GRAFICA</t>
  </si>
  <si>
    <t>santoskato@hotmail.com</t>
  </si>
  <si>
    <t>LUIS HERNAN MOYA</t>
  </si>
  <si>
    <t>860.002.400-2</t>
  </si>
  <si>
    <t>SEGUROS ENTIDAD</t>
  </si>
  <si>
    <t>3-1-2-02-06-01-0000-00</t>
  </si>
  <si>
    <t>830.044-504-0</t>
  </si>
  <si>
    <t>CALLE 75 N°111C- 27</t>
  </si>
  <si>
    <t>STAR SERVICES</t>
  </si>
  <si>
    <t>ENTRA EN LUGAR DEL CONTRATO 049</t>
  </si>
  <si>
    <t>IMPRENTA NACIONAL</t>
  </si>
  <si>
    <t>CARRERA 66  N°  24 - 09</t>
  </si>
  <si>
    <t>830001113-1</t>
  </si>
  <si>
    <t>CONTRATAR LA PRODUCCION,IMPRESIÓN,Y/O ADQUISICION DE MATERIAL POP  Y DE PIEZAS COMUNICATIVAS QUE LOGREN DIFUNDIR LAS ACTIVIDADES,PROGRAMAS,PLANES Y PROYECTOS DESARROLLADOS  POR LA ALCALDIA LOCAL DE TEUSAQUILLO  DE CONFORMIDAD CON EL ACUERDO  MARCO DE PRECIOS, POR  PARTE DE ENTIDADES COMPRADORAS CCE-448-1-AMP 2016</t>
  </si>
  <si>
    <t>WILSOM NIÑO HERRERA / PAULO EMILIO GUERRERO</t>
  </si>
  <si>
    <t>9 MESES</t>
  </si>
  <si>
    <t>INFORMACION</t>
  </si>
  <si>
    <t>3-1-2-02-17-00-0000-00</t>
  </si>
  <si>
    <t>FELIPE CARDONA</t>
  </si>
  <si>
    <t>JURIDICO</t>
  </si>
  <si>
    <t xml:space="preserve"> ORDEN DE COMPRA 29894</t>
  </si>
  <si>
    <t>ORDEN DE COMPRA 28918</t>
  </si>
  <si>
    <t>DIANA MARIA GARTNER CORREDOR CESION DE CONTRATO A SANTIAGO PENAGOS CAÑOM</t>
  </si>
  <si>
    <t>FABIAN  LOPEZ UMAÑA  CESION DE CONTRATO A  CATALINA ANGEL</t>
  </si>
  <si>
    <t>MARIA TERESA VEGA ALVAREZ  CESION DE CONTRATO  SERGIO LUIS RANGEL</t>
  </si>
  <si>
    <t>CAMILA  MORENO PULIDO- CESION DE CONTRATO  A  IVAN RAMIREZ  RUSINQUE</t>
  </si>
  <si>
    <t>Cuyo objeto es ¿Prestar los servicios profesionales en la Alcaldía Local de Teusaquillo para la respuesta efectiva y oportuna a los requerimientos presentados, revisión de las actuaciones, manejo de relaciones en sus distintos niveles y demás asuntos de competencia de la Alcaldía Local de Teusaquillo¿.</t>
  </si>
  <si>
    <t>Cuyo objeto es ¿Prestación de servicios profesionales al Área de Gestión Policiva de la Alcaldía Local de Teusaquillo, en la gestión y trámite de solicitudes para la realización de eventos que generan aglomeraciones de público en la localidad y asistencia a los mismos, así como, efectuar las actividades relacionadas con los temas de prevención, mitigación y atención de emergencias en la localidad¿.</t>
  </si>
  <si>
    <t>Cuyo objeto es ¿El contratista se obliga para con el Fondo de Desarrollo Local de Teusaquillo a prestar sus servicios profesionales en el Área de Gestión Policiva para apoyar los temas de seguridad y convivencia¿</t>
  </si>
  <si>
    <t>Cuyo objeto es ¿El contratista se obliga para con la Alcaldía Local de Teusaquillo a prestar sus servicios profesionales en el apoyo a la supervisión de los procesos de infraestructura, espacio público y malla vial designados enmarcados en el plan de Desarrollo Local 2017-2020¿.</t>
  </si>
  <si>
    <t>Cuyo objeto es ¿Prestar los servicios profesionales como apoyo para la promoción, acompañamiento y atención de las instancias de coordinación interinstitucionales y las instancias de participación locales, así como los procesos comunitarios en la localidad, en el marco del proyecto de inversión 1351 ¿Teusaquillo Mejor para la Participación Comunitaria"¿</t>
  </si>
  <si>
    <t>Cuyo objeto es ¿Prestar servicios de apoyo a la gestión en temas administrativos y asistenciales en la ejecución del proyecto 1348 Teusaquillo con Mejores parques Recreativos y Deportivos en el marco del plan de desarrollo local 2017-2020; plan de gestión¿</t>
  </si>
  <si>
    <t>Cuyo objeto es ¿Prestar servicios de apoyo a la gestión como acompañamiento a los operativos y jornadas relacionadas con asuntos de seguridad ciudadana, convivencia y prevención de conflictividades en el marco del plan de desarrollo local 2017-2020; plan de gestión¿</t>
  </si>
  <si>
    <t>Cuyo objeto es ¿El contratista se obliga para con la Alcaldía Local De Teusaquillo a prestar sus servicios para apoyar el centro de Documentación e información (CDI) en marco del Plan de Plan de Gestión y Sistema Integrado de Gestión¿.</t>
  </si>
  <si>
    <t>Cuyo objeto es ¿Prestación de servicios como apoyo profesional realizando difusión, promoción y acompañamiento a todas las actividades relacionadas con eventos culturales y artísticos, eventos recreativos y deportivos, procesos de formación artística y cultural, procesos de formación deportiva, en marco del proyecto 1333 ¿Teusaquillo mejor para la cultura, la recreación y el deporte¿, de la Alcaldía Local de Teusaquillo, en cumplimiento al Plan de Desarrollo Local 2017-2020 y plan de gestión¿</t>
  </si>
  <si>
    <t>Cuyo objeto es ¿Prestar servicios de apoyo a la gestión en temas administrativos y asistenciales enfocadas a la gestión ambiental externa, encaminadas a la mitigación de los diferentes impactos ambientales y la conservación de los recursos naturales de la localidad¿</t>
  </si>
  <si>
    <t>Cuyo objeto es ¿El contratista se obliga para con la Alcaldía Local de Teusaquillo a prestar sus servicios de apoyo a las actividades asistenciales y operativas que se requieran para el correcto funcionamiento de la Junta Administradora Local De Teusaquillo¿.</t>
  </si>
  <si>
    <t>Cuyo objeto es ¿El contratista se obliga para con el Fondo de Desarrollo Local de Teusaquillo a prestar sus servicios como apoyo a la oficina de prensa de la Alcaldía Local de Teusaquillo, en el diseño de piezas publicitarias y demás actividades propias de la oficina de prensa necesarias para dar cumplimiento al plan de comunicaciones de conformidad con las directrices de la Oficina Asesora De Comunicaciones de la Secretaria Distrital de Gobierno, en cumplimiento al Plan de Desarrollo Local 2017-2020 y plan de gestión de la Alcaldía Local de Teusaquillo¿.</t>
  </si>
  <si>
    <t>Cuyo objeto es ¿Prestación de servicios profesionales para adelantar los trámites jurídicos precontractuales y contractuales en el marco de los proyectos previstos en el Plan de Desarrollo Local ¿Teusaquillo Mejor para Todos 2017-2020¿, con cargo a los recursos del Fondo de Desarrollo Local y de acuerdo al plan anual de adquisiciones¿.</t>
  </si>
  <si>
    <t>Cuyo objeto es ¿Prestación de servicios profesionales al Área de Gestión de Desarrollo Local, para coadyudar el proceso de depuración de obligaciones por pagar y el trámite e impulso a la liquidación de contratos suscritos con cargo a los recursos del Fondo de Desarrollo Local y dar respuesta a toda la información requerida y relacionada con la oficina jurídica del FDLT¿.</t>
  </si>
  <si>
    <t>EL COCUY-BOYACA</t>
  </si>
  <si>
    <t xml:space="preserve">  SECOP</t>
  </si>
  <si>
    <t>LINK</t>
  </si>
  <si>
    <t>https://community.secop.gov.co/Public/Tendering/ContractNoticeManagement/Index?currentLanguage=es-CO&amp;Page=login&amp;Country=CO&amp;SkinName=CCE</t>
  </si>
  <si>
    <t>CPS-001-2018</t>
  </si>
  <si>
    <t>CPS-003-2018</t>
  </si>
  <si>
    <t>CPS - 004-2018</t>
  </si>
  <si>
    <t>CPS-002-2018</t>
  </si>
  <si>
    <t>CPS 005 - 2018</t>
  </si>
  <si>
    <t>CPS 007 - 2018</t>
  </si>
  <si>
    <t>CPS 008-2018</t>
  </si>
  <si>
    <t>CPS 009 -2018</t>
  </si>
  <si>
    <t>CPS 10-2018</t>
  </si>
  <si>
    <t>CPS -011-2018</t>
  </si>
  <si>
    <t>CPS 006 - 2018</t>
  </si>
  <si>
    <t>CPS 012- 2018</t>
  </si>
  <si>
    <t>CPS 013-2018</t>
  </si>
  <si>
    <t>CPS 014-2018</t>
  </si>
  <si>
    <t>CPS 019-2018</t>
  </si>
  <si>
    <t>CPS 020-2018</t>
  </si>
  <si>
    <t>CPS 015-2018</t>
  </si>
  <si>
    <t>CPS 016 - 2018</t>
  </si>
  <si>
    <t>CPS 017-2018</t>
  </si>
  <si>
    <t>CPS 018-2018</t>
  </si>
  <si>
    <t>CPS 021-2018</t>
  </si>
  <si>
    <t>CPS 022-2018</t>
  </si>
  <si>
    <t>CPS 023-2018</t>
  </si>
  <si>
    <t>CPS 024 - 2018</t>
  </si>
  <si>
    <t>CPS 025-2018</t>
  </si>
  <si>
    <t>CPS 026-2018</t>
  </si>
  <si>
    <t>CPS 027 -2018</t>
  </si>
  <si>
    <t>CPS 028-2018</t>
  </si>
  <si>
    <t>CPS 029-2018</t>
  </si>
  <si>
    <t>CPS 030 - 2018</t>
  </si>
  <si>
    <t>CPS 031-2018</t>
  </si>
  <si>
    <t>CPS 032-2018</t>
  </si>
  <si>
    <t>CPS-033-2018</t>
  </si>
  <si>
    <t>CPS 034-2018</t>
  </si>
  <si>
    <t>CPS 035-2018</t>
  </si>
  <si>
    <t>CPS 036-2018</t>
  </si>
  <si>
    <t>CPS 037-2018</t>
  </si>
  <si>
    <t>CPS 041-2018</t>
  </si>
  <si>
    <t>CPS 042-2018</t>
  </si>
  <si>
    <t>CPS 043-2018</t>
  </si>
  <si>
    <t>CPS 044-2018</t>
  </si>
  <si>
    <t>CPS 045-2018</t>
  </si>
  <si>
    <t>CPS 046-2018</t>
  </si>
  <si>
    <t>CPS 047-2018</t>
  </si>
  <si>
    <t>CPS 048-2018</t>
  </si>
  <si>
    <t>CPS 050-2018</t>
  </si>
  <si>
    <t>CPS 051-2018</t>
  </si>
  <si>
    <t>CPS 052-2018</t>
  </si>
  <si>
    <t>CPS 053-2018</t>
  </si>
  <si>
    <t>CPS 054-2018</t>
  </si>
  <si>
    <t>CPS 055-2018</t>
  </si>
  <si>
    <t>CPS 056-2018</t>
  </si>
  <si>
    <t>CPS 057-2018</t>
  </si>
  <si>
    <t>CPS 058-2018</t>
  </si>
  <si>
    <t>CPS 059-2018</t>
  </si>
  <si>
    <t>CPS- 060-2018</t>
  </si>
  <si>
    <t>CPS- 061-2018</t>
  </si>
  <si>
    <t>CPS-062 - 2018</t>
  </si>
  <si>
    <t>CPS 063-2018</t>
  </si>
  <si>
    <t>CPS 064-2018</t>
  </si>
  <si>
    <t>CPS 065-2018</t>
  </si>
  <si>
    <t>CPS 066-2018</t>
  </si>
  <si>
    <t>CPS 067-2018</t>
  </si>
  <si>
    <t>CPS 068-2018</t>
  </si>
  <si>
    <t>CPS 069-2018</t>
  </si>
  <si>
    <t>CPS 070-2018</t>
  </si>
  <si>
    <t>CPS 071-2018</t>
  </si>
  <si>
    <t>CPS 072-2018</t>
  </si>
  <si>
    <t>CPS 073-2018</t>
  </si>
  <si>
    <t>CPS 074-2018</t>
  </si>
  <si>
    <t>CPS 075-2018</t>
  </si>
  <si>
    <t>CPS 076-2018</t>
  </si>
  <si>
    <t>CPS-077-2018</t>
  </si>
  <si>
    <t>CPS-078</t>
  </si>
  <si>
    <t>CPS-079-2018</t>
  </si>
  <si>
    <t>CPS 080-2018</t>
  </si>
  <si>
    <t>CPS 081-2018</t>
  </si>
  <si>
    <t>CPS 083-2018</t>
  </si>
  <si>
    <t>CPS 084-2018</t>
  </si>
  <si>
    <t>CPS 085-2018</t>
  </si>
  <si>
    <t>CPS 086 -2018</t>
  </si>
  <si>
    <t>CPS 087-2018</t>
  </si>
  <si>
    <t>CPS 088-2018</t>
  </si>
  <si>
    <t>CPS 089-2018</t>
  </si>
  <si>
    <t>CPS 090-2018</t>
  </si>
  <si>
    <t>CPS 092-2018</t>
  </si>
  <si>
    <t>JHS SAS</t>
  </si>
  <si>
    <t>SUBASTA INVERSA PRESENCIAL</t>
  </si>
  <si>
    <t>MINIMA CUANTIA</t>
  </si>
  <si>
    <t>ACUERDO MARCO DE PRECIOS</t>
  </si>
  <si>
    <t>CONTARTO PRESTACION DE SERVICIOS</t>
  </si>
  <si>
    <t>COMPRAVENTA</t>
  </si>
  <si>
    <t>SEGUROS</t>
  </si>
  <si>
    <t>SUMINISTRO</t>
  </si>
  <si>
    <t>900.205.684-3</t>
  </si>
  <si>
    <t>JOHN HENRRY SOLANO CARDENAS</t>
  </si>
  <si>
    <t>79-611-251</t>
  </si>
  <si>
    <t>Prestar a la Alcaldia Local de Teusaquillo el servicio integral de transporte terrestre especial continuo, con proposito de trasladar a los funcionarios/as, contratistas y/ usuarios  en el marco de la misionalidad de la Alcaldia Local de Teusaquillo en cumplimiento al mplan de gestion,plan de desarrollo local 2017-2020</t>
  </si>
  <si>
    <t>10MESES</t>
  </si>
  <si>
    <t>N/S</t>
  </si>
  <si>
    <t>GASTOS DE TRANSPORTE Y COMUNICACIÓN</t>
  </si>
  <si>
    <t>3-1-2-02-03-00-0000-00</t>
  </si>
  <si>
    <t>FDLT-LP-001-2018</t>
  </si>
  <si>
    <t>SEGURIDAD JANO LTDA</t>
  </si>
  <si>
    <t xml:space="preserve">NIT </t>
  </si>
  <si>
    <t>LUIS FERNANDO SERRANO</t>
  </si>
  <si>
    <t>14650154</t>
  </si>
  <si>
    <t>LICITACION PUBLICA</t>
  </si>
  <si>
    <t>Prestar el servicio de vigilancia a la Alcadia Local de Teusaquillo</t>
  </si>
  <si>
    <t>14-44-101099557</t>
  </si>
  <si>
    <t>08/05/2018-08/05/2019</t>
  </si>
  <si>
    <t xml:space="preserve">NO LA SUBIERON </t>
  </si>
  <si>
    <t>INGENIERO INDUSTRIAL</t>
  </si>
  <si>
    <t>311-6416099</t>
  </si>
  <si>
    <t>JOSE ALBEIRO AVILES</t>
  </si>
  <si>
    <t xml:space="preserve">CATHERINNE  HURTADO SANCHEZ  </t>
  </si>
  <si>
    <t>CATHERINE HURTADO / EDUARDO SUAREZ</t>
  </si>
  <si>
    <t>GUSTAVO HERNANDO JIMENEZ  SANDOVAL</t>
  </si>
  <si>
    <t>"Prestacion de servicios profesionales al Area de Gestion Policiva de la Alcaldia Local de Teusaquilo, en la gesdtion y tramite xde solicitudes para la realizacion de eventos que generan aglmeraciones de publico en la Localidad y asistencia  a los mismos, asi como efectuar las actividades relacionadas con los temas de prevencion, mitigacion y atencion de mergencias en la Localidad.</t>
  </si>
  <si>
    <t>JOSE  MANUEL TAMAYO SANCHEZ</t>
  </si>
  <si>
    <t>PABLO JULIO CARDENAS SANDOVAL</t>
  </si>
  <si>
    <t>CPS 038 - 2018</t>
  </si>
  <si>
    <t>EDWIN HARLEY CONTRERAS ABUNZA</t>
  </si>
  <si>
    <t>4405137 / 6027449</t>
  </si>
  <si>
    <t>" Contratar la demolicion de obstaculos a precios unitarios y a monto agotable, para la recuperacion del Espacio Publico y las demas demoliciones en cumplimiento de fallos administrativos proferidos por lAlcaldia Local de Teusaquillo, de acuerdo a los Estudios Previos y anexos Tecnicos"</t>
  </si>
  <si>
    <t>27/15/2018</t>
  </si>
  <si>
    <t>8 MESES Y/O HASTA AGOTAR RECURSOS,LOPRIMERO QUE OCURRA</t>
  </si>
  <si>
    <t>45 DIAS</t>
  </si>
  <si>
    <t>HELENA DEL PILAR  RODRIGUEZ</t>
  </si>
  <si>
    <t xml:space="preserve">CTO DE OBRAS 190 </t>
  </si>
  <si>
    <t>SELECCIÓN  ABREVIADA</t>
  </si>
  <si>
    <t>UMACOM / OBRAS CIVILES</t>
  </si>
  <si>
    <t>DAIRO JEZZID LEON ROMERO/LIQUIDADO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</si>
</sst>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6" formatCode="&quot;$&quot;\ #,##0_);[Red]\(&quot;$&quot;\ #,##0\)"/>
    <numFmt numFmtId="41" formatCode="_(* #,##0_);_(* \(#,##0\);_(* &quot;-&quot;_);_(@_)"/>
    <numFmt numFmtId="164" formatCode="[$$-240A]#,##0\ ;[$$-240A]\(#,##0\);[$$-240A]&quot;- &quot;;@\ "/>
    <numFmt numFmtId="165" formatCode="dd/mm/yy"/>
    <numFmt numFmtId="166" formatCode="[$$-240A]#,##0.00\ ;\-[$$-240A]#,##0.00\ ;[$$-240A]\-#\ ;@\ "/>
    <numFmt numFmtId="167" formatCode="[$$-240A]#,##0;[Red]\([$$-240A]#,##0\)"/>
    <numFmt numFmtId="168" formatCode="dd/mm/yyyy;@"/>
    <numFmt numFmtId="169" formatCode="000"/>
    <numFmt numFmtId="170" formatCode="[$$-240A]\ #,##0.00_);\([$$-240A]\ #,##0.00\)"/>
    <numFmt numFmtId="171" formatCode="&quot;$&quot;\ #,##0"/>
    <numFmt numFmtId="172" formatCode="[$-C0A]d\-mmm\-yyyy;@"/>
    <numFmt numFmtId="173" formatCode="0000"/>
    <numFmt numFmtId="174" formatCode="_(&quot;$&quot;\ * #,##0_);_(&quot;$&quot;\ * \(#,##0\);_(&quot;$&quot;\ * &quot;-&quot;??_);_(@_)"/>
  </numFmts>
  <fonts count="45" x14ac:knownFonts="1">
    <font>
      <sz val="11"/>
      <color indexed="8"/>
      <name val="Arial"/>
      <family val="2"/>
    </font>
    <font>
      <sz val="10"/>
      <color indexed="8"/>
      <name val="Arial"/>
      <family val="2"/>
    </font>
    <font>
      <sz val="11"/>
      <color indexed="9"/>
      <name val="Calibri"/>
      <family val="2"/>
    </font>
    <font>
      <sz val="10"/>
      <color indexed="12"/>
      <name val="Arial"/>
      <family val="2"/>
    </font>
    <font>
      <sz val="10"/>
      <color indexed="63"/>
      <name val="Arial"/>
      <family val="2"/>
    </font>
    <font>
      <b/>
      <sz val="10"/>
      <color indexed="9"/>
      <name val="Arial"/>
      <family val="2"/>
    </font>
    <font>
      <b/>
      <sz val="10"/>
      <color indexed="8"/>
      <name val="Arial"/>
      <family val="2"/>
    </font>
    <font>
      <sz val="10"/>
      <name val="Arial"/>
      <family val="2"/>
    </font>
    <font>
      <sz val="10"/>
      <color theme="1"/>
      <name val="Arial"/>
      <family val="2"/>
    </font>
    <font>
      <b/>
      <sz val="10"/>
      <color theme="1"/>
      <name val="Arial"/>
      <family val="2"/>
    </font>
    <font>
      <u/>
      <sz val="11"/>
      <color theme="10"/>
      <name val="Arial"/>
      <family val="2"/>
    </font>
    <font>
      <b/>
      <sz val="10"/>
      <color rgb="FFFF0000"/>
      <name val="Arial"/>
      <family val="2"/>
    </font>
    <font>
      <b/>
      <sz val="12"/>
      <name val="Arial"/>
      <family val="2"/>
    </font>
    <font>
      <sz val="10"/>
      <color rgb="FF000000"/>
      <name val="Arial"/>
      <family val="2"/>
    </font>
    <font>
      <sz val="10"/>
      <color theme="10"/>
      <name val="Arial"/>
      <family val="2"/>
    </font>
    <font>
      <b/>
      <sz val="10"/>
      <name val="Arial"/>
      <family val="2"/>
    </font>
    <font>
      <u/>
      <sz val="10"/>
      <color theme="10"/>
      <name val="Arial"/>
      <family val="2"/>
    </font>
    <font>
      <b/>
      <sz val="16"/>
      <color rgb="FFFF0000"/>
      <name val="Arial"/>
      <family val="2"/>
    </font>
    <font>
      <b/>
      <sz val="18"/>
      <color rgb="FF000000"/>
      <name val="Arial"/>
      <family val="2"/>
    </font>
    <font>
      <b/>
      <sz val="18"/>
      <name val="Arial"/>
      <family val="2"/>
    </font>
    <font>
      <sz val="11"/>
      <color theme="1"/>
      <name val="Arial"/>
      <family val="2"/>
    </font>
    <font>
      <sz val="11"/>
      <name val="Arial"/>
      <family val="2"/>
    </font>
    <font>
      <b/>
      <sz val="11"/>
      <color indexed="8"/>
      <name val="Arial"/>
      <family val="2"/>
    </font>
    <font>
      <u/>
      <sz val="10"/>
      <color theme="1"/>
      <name val="Arial"/>
      <family val="2"/>
    </font>
    <font>
      <u/>
      <sz val="10"/>
      <color theme="1" tint="4.9989318521683403E-2"/>
      <name val="Arial"/>
      <family val="2"/>
    </font>
    <font>
      <sz val="12"/>
      <color indexed="8"/>
      <name val="Arial"/>
      <family val="2"/>
    </font>
    <font>
      <b/>
      <sz val="11"/>
      <color theme="1"/>
      <name val="Arial"/>
      <family val="2"/>
    </font>
    <font>
      <b/>
      <sz val="12"/>
      <color indexed="8"/>
      <name val="Arial"/>
      <family val="2"/>
    </font>
    <font>
      <u/>
      <sz val="10"/>
      <color indexed="8"/>
      <name val="Arial"/>
      <family val="2"/>
    </font>
    <font>
      <u/>
      <sz val="11"/>
      <color theme="1"/>
      <name val="Arial"/>
      <family val="2"/>
    </font>
    <font>
      <sz val="10"/>
      <color rgb="FFFF0000"/>
      <name val="Arial"/>
      <family val="2"/>
    </font>
    <font>
      <u/>
      <sz val="10"/>
      <name val="Arial"/>
      <family val="2"/>
    </font>
    <font>
      <u/>
      <sz val="11"/>
      <color theme="4"/>
      <name val="Arial"/>
      <family val="2"/>
    </font>
    <font>
      <u/>
      <sz val="11"/>
      <color theme="4" tint="-0.249977111117893"/>
      <name val="Arial"/>
      <family val="2"/>
    </font>
    <font>
      <sz val="11"/>
      <color rgb="FFFF0000"/>
      <name val="Arial"/>
      <family val="2"/>
    </font>
    <font>
      <u/>
      <sz val="11"/>
      <color rgb="FFFF0000"/>
      <name val="Arial"/>
      <family val="2"/>
    </font>
    <font>
      <sz val="10"/>
      <color theme="0"/>
      <name val="Arial"/>
      <family val="2"/>
    </font>
    <font>
      <sz val="11"/>
      <color indexed="8"/>
      <name val="Arial"/>
      <family val="2"/>
    </font>
    <font>
      <b/>
      <u/>
      <sz val="10"/>
      <color theme="1"/>
      <name val="Arial"/>
      <family val="2"/>
    </font>
    <font>
      <b/>
      <sz val="10"/>
      <color indexed="63"/>
      <name val="Arial"/>
      <family val="2"/>
    </font>
    <font>
      <sz val="14"/>
      <color indexed="8"/>
      <name val="Arial"/>
      <family val="2"/>
    </font>
    <font>
      <sz val="12"/>
      <color theme="1"/>
      <name val="Arial"/>
      <family val="2"/>
    </font>
    <font>
      <sz val="14"/>
      <name val="Arial"/>
      <family val="2"/>
    </font>
    <font>
      <sz val="12"/>
      <name val="Arial"/>
      <family val="2"/>
    </font>
    <font>
      <b/>
      <sz val="11"/>
      <name val="Arial"/>
      <family val="2"/>
    </font>
  </fonts>
  <fills count="38">
    <fill>
      <patternFill patternType="none"/>
    </fill>
    <fill>
      <patternFill patternType="gray125"/>
    </fill>
    <fill>
      <patternFill patternType="solid">
        <fgColor indexed="10"/>
        <bgColor indexed="60"/>
      </patternFill>
    </fill>
    <fill>
      <patternFill patternType="solid">
        <fgColor indexed="9"/>
        <bgColor indexed="26"/>
      </patternFill>
    </fill>
    <fill>
      <patternFill patternType="solid">
        <fgColor theme="0"/>
        <bgColor indexed="64"/>
      </patternFill>
    </fill>
    <fill>
      <patternFill patternType="solid">
        <fgColor theme="0"/>
        <bgColor indexed="26"/>
      </patternFill>
    </fill>
    <fill>
      <patternFill patternType="solid">
        <fgColor theme="9" tint="0.79998168889431442"/>
        <bgColor indexed="26"/>
      </patternFill>
    </fill>
    <fill>
      <patternFill patternType="solid">
        <fgColor theme="0"/>
        <bgColor indexed="46"/>
      </patternFill>
    </fill>
    <fill>
      <patternFill patternType="solid">
        <fgColor theme="4" tint="0.79998168889431442"/>
        <bgColor indexed="64"/>
      </patternFill>
    </fill>
    <fill>
      <patternFill patternType="solid">
        <fgColor theme="4" tint="0.79998168889431442"/>
        <bgColor indexed="26"/>
      </patternFill>
    </fill>
    <fill>
      <patternFill patternType="solid">
        <fgColor theme="8" tint="0.79998168889431442"/>
        <bgColor indexed="26"/>
      </patternFill>
    </fill>
    <fill>
      <patternFill patternType="solid">
        <fgColor theme="9" tint="0.79998168889431442"/>
        <bgColor indexed="64"/>
      </patternFill>
    </fill>
    <fill>
      <patternFill patternType="solid">
        <fgColor rgb="FFFFFF00"/>
        <bgColor indexed="26"/>
      </patternFill>
    </fill>
    <fill>
      <patternFill patternType="solid">
        <fgColor rgb="FFFFFF00"/>
        <bgColor indexed="64"/>
      </patternFill>
    </fill>
    <fill>
      <patternFill patternType="solid">
        <fgColor rgb="FFFFFF00"/>
      </patternFill>
    </fill>
    <fill>
      <patternFill patternType="solid">
        <fgColor rgb="FF92D050"/>
        <bgColor indexed="26"/>
      </patternFill>
    </fill>
    <fill>
      <patternFill patternType="solid">
        <fgColor rgb="FFFF0000"/>
        <bgColor indexed="26"/>
      </patternFill>
    </fill>
    <fill>
      <patternFill patternType="solid">
        <fgColor rgb="FFFF0000"/>
        <bgColor indexed="64"/>
      </patternFill>
    </fill>
    <fill>
      <patternFill patternType="solid">
        <fgColor theme="5" tint="0.39997558519241921"/>
        <bgColor indexed="26"/>
      </patternFill>
    </fill>
    <fill>
      <patternFill patternType="solid">
        <fgColor rgb="FF00B050"/>
        <bgColor indexed="64"/>
      </patternFill>
    </fill>
    <fill>
      <patternFill patternType="solid">
        <fgColor theme="6" tint="0.79998168889431442"/>
        <bgColor indexed="26"/>
      </patternFill>
    </fill>
    <fill>
      <patternFill patternType="solid">
        <fgColor rgb="FF00B050"/>
        <bgColor indexed="26"/>
      </patternFill>
    </fill>
    <fill>
      <patternFill patternType="solid">
        <fgColor theme="3" tint="0.79998168889431442"/>
        <bgColor indexed="64"/>
      </patternFill>
    </fill>
    <fill>
      <patternFill patternType="solid">
        <fgColor rgb="FF00B0F0"/>
        <bgColor indexed="26"/>
      </patternFill>
    </fill>
    <fill>
      <patternFill patternType="solid">
        <fgColor rgb="FFFF0000"/>
      </patternFill>
    </fill>
    <fill>
      <patternFill patternType="solid">
        <fgColor rgb="FF00B0F0"/>
        <bgColor indexed="64"/>
      </patternFill>
    </fill>
    <fill>
      <patternFill patternType="solid">
        <fgColor rgb="FF92D050"/>
        <bgColor indexed="64"/>
      </patternFill>
    </fill>
    <fill>
      <patternFill patternType="solid">
        <fgColor rgb="FFFFCCFF"/>
        <bgColor indexed="26"/>
      </patternFill>
    </fill>
    <fill>
      <patternFill patternType="solid">
        <fgColor rgb="FFFFCCFF"/>
        <bgColor indexed="64"/>
      </patternFill>
    </fill>
    <fill>
      <patternFill patternType="solid">
        <fgColor rgb="FFFF0066"/>
        <bgColor indexed="26"/>
      </patternFill>
    </fill>
    <fill>
      <patternFill patternType="solid">
        <fgColor rgb="FFFF0066"/>
        <bgColor indexed="64"/>
      </patternFill>
    </fill>
    <fill>
      <patternFill patternType="solid">
        <fgColor rgb="FFCC99FF"/>
        <bgColor indexed="26"/>
      </patternFill>
    </fill>
    <fill>
      <patternFill patternType="solid">
        <fgColor rgb="FFCC99FF"/>
        <bgColor indexed="64"/>
      </patternFill>
    </fill>
    <fill>
      <patternFill patternType="solid">
        <fgColor theme="7" tint="0.39997558519241921"/>
        <bgColor indexed="26"/>
      </patternFill>
    </fill>
    <fill>
      <patternFill patternType="solid">
        <fgColor theme="7" tint="0.39997558519241921"/>
        <bgColor indexed="64"/>
      </patternFill>
    </fill>
    <fill>
      <patternFill patternType="solid">
        <fgColor rgb="FFFCD1C8"/>
        <bgColor indexed="64"/>
      </patternFill>
    </fill>
    <fill>
      <patternFill patternType="solid">
        <fgColor rgb="FF92D050"/>
      </patternFill>
    </fill>
    <fill>
      <patternFill patternType="solid">
        <fgColor rgb="FFCC99FF"/>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medium">
        <color auto="1"/>
      </left>
      <right style="medium">
        <color auto="1"/>
      </right>
      <top style="medium">
        <color auto="1"/>
      </top>
      <bottom style="medium">
        <color auto="1"/>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style="medium">
        <color auto="1"/>
      </left>
      <right/>
      <top style="medium">
        <color auto="1"/>
      </top>
      <bottom style="medium">
        <color auto="1"/>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medium">
        <color auto="1"/>
      </top>
      <bottom style="thin">
        <color indexed="64"/>
      </bottom>
      <diagonal/>
    </border>
    <border>
      <left/>
      <right/>
      <top style="medium">
        <color auto="1"/>
      </top>
      <bottom/>
      <diagonal/>
    </border>
  </borders>
  <cellStyleXfs count="6">
    <xf numFmtId="0" fontId="0" fillId="0" borderId="0"/>
    <xf numFmtId="0" fontId="1" fillId="0" borderId="0" applyBorder="0" applyProtection="0"/>
    <xf numFmtId="0" fontId="1" fillId="0" borderId="0" applyBorder="0" applyProtection="0"/>
    <xf numFmtId="0" fontId="2" fillId="2" borderId="0" applyBorder="0" applyProtection="0"/>
    <xf numFmtId="0" fontId="10" fillId="0" borderId="0" applyNumberFormat="0" applyFill="0" applyBorder="0" applyAlignment="0" applyProtection="0"/>
    <xf numFmtId="9" fontId="37" fillId="0" borderId="0" applyFont="0" applyFill="0" applyBorder="0" applyAlignment="0" applyProtection="0"/>
  </cellStyleXfs>
  <cellXfs count="773">
    <xf numFmtId="0" fontId="0" fillId="0" borderId="0" xfId="0"/>
    <xf numFmtId="0" fontId="6" fillId="3" borderId="0" xfId="3" applyNumberFormat="1" applyFont="1" applyFill="1" applyBorder="1" applyAlignment="1" applyProtection="1">
      <alignment horizontal="center" vertical="center" wrapText="1"/>
      <protection locked="0"/>
    </xf>
    <xf numFmtId="0" fontId="6" fillId="3" borderId="0" xfId="0" applyNumberFormat="1" applyFont="1" applyFill="1" applyBorder="1" applyAlignment="1" applyProtection="1">
      <alignment horizontal="center" vertical="center" wrapText="1"/>
      <protection locked="0"/>
    </xf>
    <xf numFmtId="0" fontId="6" fillId="3" borderId="1" xfId="0" applyNumberFormat="1" applyFont="1" applyFill="1" applyBorder="1" applyAlignment="1" applyProtection="1">
      <alignment horizontal="center" vertical="center" wrapText="1"/>
    </xf>
    <xf numFmtId="0" fontId="6" fillId="6" borderId="1" xfId="0" applyNumberFormat="1" applyFont="1" applyFill="1" applyBorder="1" applyAlignment="1" applyProtection="1">
      <alignment horizontal="center" vertical="center" wrapText="1"/>
      <protection locked="0"/>
    </xf>
    <xf numFmtId="2" fontId="6" fillId="8" borderId="3" xfId="0" applyNumberFormat="1" applyFont="1" applyFill="1" applyBorder="1" applyAlignment="1">
      <alignment horizontal="center" vertical="center" wrapText="1"/>
    </xf>
    <xf numFmtId="2" fontId="9" fillId="9" borderId="1" xfId="0" applyNumberFormat="1" applyFont="1" applyFill="1" applyBorder="1" applyAlignment="1">
      <alignment horizontal="center" vertical="center" wrapText="1"/>
    </xf>
    <xf numFmtId="3" fontId="6" fillId="8" borderId="3" xfId="0" applyNumberFormat="1" applyFont="1" applyFill="1" applyBorder="1" applyAlignment="1">
      <alignment horizontal="center" vertical="center" wrapText="1"/>
    </xf>
    <xf numFmtId="169" fontId="6" fillId="3" borderId="1" xfId="0" applyNumberFormat="1" applyFont="1" applyFill="1" applyBorder="1" applyAlignment="1" applyProtection="1">
      <alignment horizontal="center" vertical="center" wrapText="1"/>
      <protection locked="0"/>
    </xf>
    <xf numFmtId="169" fontId="6" fillId="6" borderId="1" xfId="0" applyNumberFormat="1" applyFont="1" applyFill="1" applyBorder="1" applyAlignment="1" applyProtection="1">
      <alignment horizontal="center" vertical="center" wrapText="1"/>
      <protection locked="0"/>
    </xf>
    <xf numFmtId="169" fontId="6" fillId="3" borderId="0" xfId="0" applyNumberFormat="1" applyFont="1" applyFill="1" applyBorder="1" applyAlignment="1" applyProtection="1">
      <alignment horizontal="center" vertical="center" wrapText="1"/>
      <protection locked="0"/>
    </xf>
    <xf numFmtId="14" fontId="1" fillId="3" borderId="1" xfId="0" applyNumberFormat="1" applyFont="1" applyFill="1" applyBorder="1" applyAlignment="1" applyProtection="1">
      <alignment horizontal="center" vertical="center" wrapText="1"/>
      <protection locked="0"/>
    </xf>
    <xf numFmtId="14" fontId="8" fillId="4" borderId="1" xfId="0" applyNumberFormat="1" applyFont="1" applyFill="1" applyBorder="1" applyAlignment="1">
      <alignment horizontal="center" vertical="center" wrapText="1"/>
    </xf>
    <xf numFmtId="14" fontId="1" fillId="5" borderId="1" xfId="0" applyNumberFormat="1" applyFont="1" applyFill="1" applyBorder="1" applyAlignment="1" applyProtection="1">
      <alignment horizontal="center" vertical="center" wrapText="1"/>
      <protection locked="0"/>
    </xf>
    <xf numFmtId="1" fontId="1" fillId="5" borderId="1" xfId="0" applyNumberFormat="1" applyFont="1" applyFill="1" applyBorder="1" applyAlignment="1" applyProtection="1">
      <alignment horizontal="center" vertical="center" wrapText="1"/>
      <protection locked="0"/>
    </xf>
    <xf numFmtId="0" fontId="1" fillId="7" borderId="1" xfId="0" applyFont="1" applyFill="1" applyBorder="1" applyAlignment="1" applyProtection="1">
      <alignment horizontal="center" vertical="center" wrapText="1"/>
      <protection locked="0"/>
    </xf>
    <xf numFmtId="0" fontId="1" fillId="5" borderId="1" xfId="0" applyFont="1" applyFill="1" applyBorder="1" applyAlignment="1" applyProtection="1">
      <alignment horizontal="center" vertical="center" wrapText="1"/>
      <protection locked="0"/>
    </xf>
    <xf numFmtId="1" fontId="1" fillId="7" borderId="1" xfId="0" applyNumberFormat="1" applyFont="1" applyFill="1" applyBorder="1" applyAlignment="1" applyProtection="1">
      <alignment horizontal="center" vertical="center" wrapText="1"/>
    </xf>
    <xf numFmtId="0" fontId="1" fillId="0" borderId="1" xfId="0" applyFont="1" applyBorder="1" applyAlignment="1">
      <alignment horizontal="center" vertical="center" wrapText="1"/>
    </xf>
    <xf numFmtId="3" fontId="1" fillId="3" borderId="1" xfId="0" applyNumberFormat="1" applyFont="1" applyFill="1" applyBorder="1" applyAlignment="1" applyProtection="1">
      <alignment horizontal="center" vertical="center" wrapText="1"/>
      <protection locked="0"/>
    </xf>
    <xf numFmtId="3" fontId="6" fillId="3" borderId="1" xfId="0" applyNumberFormat="1" applyFont="1" applyFill="1" applyBorder="1" applyAlignment="1" applyProtection="1">
      <alignment horizontal="center" vertical="center" wrapText="1"/>
      <protection locked="0"/>
    </xf>
    <xf numFmtId="0" fontId="1" fillId="3" borderId="1" xfId="0" applyNumberFormat="1" applyFont="1" applyFill="1" applyBorder="1" applyAlignment="1" applyProtection="1">
      <alignment horizontal="center" vertical="center" wrapText="1"/>
      <protection locked="0"/>
    </xf>
    <xf numFmtId="164" fontId="1" fillId="3" borderId="1" xfId="0" applyNumberFormat="1" applyFont="1" applyFill="1" applyBorder="1" applyAlignment="1" applyProtection="1">
      <alignment horizontal="center" vertical="center" wrapText="1"/>
    </xf>
    <xf numFmtId="0" fontId="7" fillId="3" borderId="1" xfId="0" applyFont="1" applyFill="1" applyBorder="1" applyAlignment="1" applyProtection="1">
      <alignment horizontal="center" vertical="center" wrapText="1"/>
      <protection locked="0"/>
    </xf>
    <xf numFmtId="49" fontId="7" fillId="3" borderId="1" xfId="0" applyNumberFormat="1" applyFont="1" applyFill="1" applyBorder="1" applyAlignment="1" applyProtection="1">
      <alignment horizontal="center" vertical="center" wrapText="1"/>
      <protection locked="0"/>
    </xf>
    <xf numFmtId="49" fontId="1" fillId="3" borderId="1" xfId="0" applyNumberFormat="1" applyFont="1" applyFill="1" applyBorder="1" applyAlignment="1" applyProtection="1">
      <alignment horizontal="center" vertical="center" wrapText="1"/>
      <protection locked="0"/>
    </xf>
    <xf numFmtId="3" fontId="1" fillId="5" borderId="1" xfId="0" applyNumberFormat="1" applyFont="1" applyFill="1" applyBorder="1" applyAlignment="1" applyProtection="1">
      <alignment horizontal="center" vertical="center" wrapText="1"/>
      <protection locked="0"/>
    </xf>
    <xf numFmtId="0" fontId="1" fillId="3" borderId="1" xfId="0" applyNumberFormat="1" applyFont="1" applyFill="1" applyBorder="1" applyAlignment="1" applyProtection="1">
      <alignment horizontal="center" vertical="center" wrapText="1"/>
    </xf>
    <xf numFmtId="0" fontId="3" fillId="3" borderId="1" xfId="0" applyNumberFormat="1" applyFont="1" applyFill="1" applyBorder="1" applyAlignment="1" applyProtection="1">
      <alignment horizontal="center" vertical="center" wrapText="1"/>
      <protection locked="0"/>
    </xf>
    <xf numFmtId="0" fontId="1" fillId="3" borderId="1" xfId="0" applyNumberFormat="1" applyFont="1" applyFill="1" applyBorder="1" applyAlignment="1">
      <alignment horizontal="center" vertical="center" wrapText="1"/>
    </xf>
    <xf numFmtId="0" fontId="6" fillId="3" borderId="1" xfId="0" applyNumberFormat="1" applyFont="1" applyFill="1" applyBorder="1" applyAlignment="1" applyProtection="1">
      <alignment horizontal="center" vertical="center" wrapText="1"/>
      <protection locked="0"/>
    </xf>
    <xf numFmtId="0" fontId="5" fillId="3" borderId="0" xfId="3" applyNumberFormat="1" applyFont="1" applyFill="1" applyBorder="1" applyAlignment="1" applyProtection="1">
      <alignment horizontal="center" vertical="center" wrapText="1"/>
      <protection locked="0"/>
    </xf>
    <xf numFmtId="0" fontId="1" fillId="3" borderId="0" xfId="0" applyNumberFormat="1" applyFont="1" applyFill="1" applyBorder="1" applyAlignment="1">
      <alignment horizontal="center" vertical="center" wrapText="1"/>
    </xf>
    <xf numFmtId="0" fontId="1" fillId="3" borderId="0" xfId="0" applyNumberFormat="1" applyFont="1" applyFill="1" applyBorder="1" applyAlignment="1" applyProtection="1">
      <alignment horizontal="center" vertical="center" wrapText="1"/>
      <protection locked="0"/>
    </xf>
    <xf numFmtId="169" fontId="1" fillId="3" borderId="0" xfId="0" applyNumberFormat="1" applyFont="1" applyFill="1" applyBorder="1" applyAlignment="1" applyProtection="1">
      <alignment horizontal="center" vertical="center" wrapText="1"/>
      <protection locked="0"/>
    </xf>
    <xf numFmtId="0" fontId="5" fillId="3" borderId="0" xfId="3" applyNumberFormat="1" applyFont="1" applyFill="1" applyBorder="1" applyAlignment="1" applyProtection="1">
      <alignment vertical="center" wrapText="1"/>
      <protection locked="0"/>
    </xf>
    <xf numFmtId="3" fontId="5" fillId="3" borderId="0" xfId="3" applyNumberFormat="1" applyFont="1" applyFill="1" applyBorder="1" applyAlignment="1" applyProtection="1">
      <alignment vertical="center" wrapText="1"/>
      <protection locked="0"/>
    </xf>
    <xf numFmtId="3" fontId="1" fillId="3" borderId="0" xfId="0" applyNumberFormat="1" applyFont="1" applyFill="1" applyBorder="1" applyAlignment="1" applyProtection="1">
      <alignment horizontal="center" vertical="center" wrapText="1"/>
      <protection locked="0"/>
    </xf>
    <xf numFmtId="0" fontId="5" fillId="3" borderId="4" xfId="3" applyNumberFormat="1" applyFont="1" applyFill="1" applyBorder="1" applyAlignment="1" applyProtection="1">
      <alignment vertical="center" wrapText="1"/>
      <protection locked="0"/>
    </xf>
    <xf numFmtId="3" fontId="5" fillId="3" borderId="4" xfId="3" applyNumberFormat="1" applyFont="1" applyFill="1" applyBorder="1" applyAlignment="1" applyProtection="1">
      <alignment vertical="center" wrapText="1"/>
      <protection locked="0"/>
    </xf>
    <xf numFmtId="169" fontId="6" fillId="8" borderId="3" xfId="0" applyNumberFormat="1" applyFont="1" applyFill="1" applyBorder="1" applyAlignment="1">
      <alignment horizontal="center" vertical="center" wrapText="1"/>
    </xf>
    <xf numFmtId="1" fontId="6" fillId="8" borderId="3" xfId="0" applyNumberFormat="1" applyFont="1" applyFill="1" applyBorder="1" applyAlignment="1">
      <alignment horizontal="center" vertical="center" wrapText="1"/>
    </xf>
    <xf numFmtId="166" fontId="1" fillId="3" borderId="1" xfId="0" applyNumberFormat="1" applyFont="1" applyFill="1" applyBorder="1" applyAlignment="1" applyProtection="1">
      <alignment horizontal="center" vertical="center" wrapText="1"/>
      <protection locked="0"/>
    </xf>
    <xf numFmtId="1" fontId="1" fillId="3" borderId="1" xfId="0" applyNumberFormat="1" applyFont="1" applyFill="1" applyBorder="1" applyAlignment="1" applyProtection="1">
      <alignment horizontal="center" vertical="center" wrapText="1"/>
      <protection locked="0"/>
    </xf>
    <xf numFmtId="3" fontId="10" fillId="3" borderId="1" xfId="4" applyNumberFormat="1" applyFill="1" applyBorder="1" applyAlignment="1" applyProtection="1">
      <alignment horizontal="center" vertical="center" wrapText="1"/>
      <protection locked="0"/>
    </xf>
    <xf numFmtId="0" fontId="1" fillId="3" borderId="1" xfId="2" applyNumberFormat="1" applyFont="1" applyFill="1" applyBorder="1" applyAlignment="1" applyProtection="1">
      <alignment horizontal="center" vertical="center" wrapText="1"/>
    </xf>
    <xf numFmtId="0" fontId="0" fillId="0" borderId="0" xfId="0" applyAlignment="1">
      <alignment wrapText="1"/>
    </xf>
    <xf numFmtId="164" fontId="1" fillId="3" borderId="1" xfId="0" applyNumberFormat="1" applyFont="1" applyFill="1" applyBorder="1" applyAlignment="1" applyProtection="1">
      <alignment horizontal="center" vertical="center" wrapText="1"/>
      <protection locked="0"/>
    </xf>
    <xf numFmtId="167" fontId="1" fillId="3" borderId="1" xfId="0" applyNumberFormat="1" applyFont="1" applyFill="1" applyBorder="1" applyAlignment="1" applyProtection="1">
      <alignment horizontal="center" vertical="center" wrapText="1"/>
      <protection locked="0"/>
    </xf>
    <xf numFmtId="0" fontId="1" fillId="3" borderId="1" xfId="0" applyNumberFormat="1" applyFont="1" applyFill="1" applyBorder="1" applyAlignment="1" applyProtection="1">
      <alignment horizontal="left" vertical="center" wrapText="1"/>
      <protection locked="0"/>
    </xf>
    <xf numFmtId="14" fontId="1" fillId="3" borderId="1" xfId="0" applyNumberFormat="1" applyFont="1" applyFill="1" applyBorder="1" applyAlignment="1" applyProtection="1">
      <alignment horizontal="center" vertical="center"/>
      <protection locked="0"/>
    </xf>
    <xf numFmtId="167" fontId="1" fillId="3" borderId="1" xfId="0" applyNumberFormat="1" applyFont="1" applyFill="1" applyBorder="1" applyAlignment="1" applyProtection="1">
      <alignment horizontal="right" vertical="center"/>
      <protection locked="0"/>
    </xf>
    <xf numFmtId="170" fontId="1" fillId="3" borderId="1" xfId="0" applyNumberFormat="1" applyFont="1" applyFill="1" applyBorder="1" applyAlignment="1" applyProtection="1">
      <alignment horizontal="center" vertical="center" wrapText="1"/>
      <protection locked="0"/>
    </xf>
    <xf numFmtId="0" fontId="1" fillId="5" borderId="0" xfId="0" applyNumberFormat="1" applyFont="1" applyFill="1" applyBorder="1" applyAlignment="1">
      <alignment horizontal="center" vertical="center" wrapText="1"/>
    </xf>
    <xf numFmtId="0" fontId="6" fillId="5" borderId="1" xfId="0" applyNumberFormat="1" applyFont="1" applyFill="1" applyBorder="1" applyAlignment="1" applyProtection="1">
      <alignment horizontal="center" vertical="center" wrapText="1"/>
      <protection locked="0"/>
    </xf>
    <xf numFmtId="169" fontId="6" fillId="5" borderId="1" xfId="0" applyNumberFormat="1" applyFont="1" applyFill="1" applyBorder="1" applyAlignment="1" applyProtection="1">
      <alignment horizontal="center" vertical="center" wrapText="1"/>
      <protection locked="0"/>
    </xf>
    <xf numFmtId="164" fontId="1" fillId="5" borderId="1" xfId="0" applyNumberFormat="1" applyFont="1" applyFill="1" applyBorder="1" applyAlignment="1" applyProtection="1">
      <alignment horizontal="center" vertical="center" wrapText="1"/>
    </xf>
    <xf numFmtId="164" fontId="1" fillId="5" borderId="1" xfId="0" applyNumberFormat="1" applyFont="1" applyFill="1" applyBorder="1" applyAlignment="1" applyProtection="1">
      <alignment horizontal="center" vertical="center" wrapText="1"/>
      <protection locked="0"/>
    </xf>
    <xf numFmtId="0" fontId="1" fillId="5" borderId="1" xfId="0" applyNumberFormat="1" applyFont="1" applyFill="1" applyBorder="1" applyAlignment="1" applyProtection="1">
      <alignment horizontal="center" vertical="center" wrapText="1"/>
      <protection locked="0"/>
    </xf>
    <xf numFmtId="0" fontId="1" fillId="5" borderId="0" xfId="0" applyNumberFormat="1" applyFont="1" applyFill="1" applyBorder="1" applyAlignment="1" applyProtection="1">
      <alignment horizontal="center" vertical="center" wrapText="1"/>
      <protection locked="0"/>
    </xf>
    <xf numFmtId="1" fontId="1" fillId="3" borderId="0" xfId="0" applyNumberFormat="1" applyFont="1" applyFill="1" applyBorder="1" applyAlignment="1" applyProtection="1">
      <alignment horizontal="center" vertical="center" wrapText="1"/>
      <protection locked="0"/>
    </xf>
    <xf numFmtId="164" fontId="1" fillId="3" borderId="0" xfId="0" applyNumberFormat="1" applyFont="1" applyFill="1" applyBorder="1" applyAlignment="1" applyProtection="1">
      <alignment horizontal="center" vertical="center" wrapText="1"/>
      <protection locked="0"/>
    </xf>
    <xf numFmtId="10" fontId="1" fillId="3" borderId="0" xfId="0" applyNumberFormat="1" applyFont="1" applyFill="1" applyBorder="1" applyAlignment="1" applyProtection="1">
      <alignment horizontal="center" vertical="center" wrapText="1"/>
      <protection locked="0"/>
    </xf>
    <xf numFmtId="14" fontId="1" fillId="5" borderId="1" xfId="0" applyNumberFormat="1" applyFont="1" applyFill="1" applyBorder="1" applyAlignment="1" applyProtection="1">
      <alignment horizontal="center" vertical="center"/>
      <protection locked="0"/>
    </xf>
    <xf numFmtId="167" fontId="1" fillId="5" borderId="1" xfId="0" applyNumberFormat="1" applyFont="1" applyFill="1" applyBorder="1" applyAlignment="1" applyProtection="1">
      <alignment horizontal="right" vertical="center"/>
      <protection locked="0"/>
    </xf>
    <xf numFmtId="3" fontId="6" fillId="3" borderId="0" xfId="0" applyNumberFormat="1" applyFont="1" applyFill="1" applyBorder="1" applyAlignment="1" applyProtection="1">
      <alignment horizontal="center" vertical="center" wrapText="1"/>
      <protection locked="0"/>
    </xf>
    <xf numFmtId="3" fontId="6" fillId="6" borderId="1" xfId="0" applyNumberFormat="1" applyFont="1" applyFill="1" applyBorder="1" applyAlignment="1" applyProtection="1">
      <alignment horizontal="center" vertical="center" wrapText="1"/>
      <protection locked="0"/>
    </xf>
    <xf numFmtId="171" fontId="5" fillId="3" borderId="0" xfId="3" applyNumberFormat="1" applyFont="1" applyFill="1" applyBorder="1" applyAlignment="1" applyProtection="1">
      <alignment horizontal="center" vertical="center" wrapText="1"/>
      <protection locked="0"/>
    </xf>
    <xf numFmtId="171" fontId="1" fillId="3" borderId="1" xfId="0" applyNumberFormat="1" applyFont="1" applyFill="1" applyBorder="1" applyAlignment="1" applyProtection="1">
      <alignment horizontal="center" vertical="center" wrapText="1"/>
    </xf>
    <xf numFmtId="168" fontId="5" fillId="3" borderId="0" xfId="3" applyNumberFormat="1" applyFont="1" applyFill="1" applyBorder="1" applyAlignment="1" applyProtection="1">
      <alignment horizontal="center" vertical="center" wrapText="1"/>
      <protection locked="0"/>
    </xf>
    <xf numFmtId="171" fontId="6" fillId="3" borderId="0" xfId="0" applyNumberFormat="1" applyFont="1" applyFill="1" applyBorder="1" applyAlignment="1" applyProtection="1">
      <alignment horizontal="center" vertical="center" wrapText="1"/>
      <protection locked="0"/>
    </xf>
    <xf numFmtId="10" fontId="1" fillId="3" borderId="1" xfId="0" applyNumberFormat="1" applyFont="1" applyFill="1" applyBorder="1" applyAlignment="1" applyProtection="1">
      <alignment horizontal="center" vertical="center" wrapText="1"/>
      <protection locked="0"/>
    </xf>
    <xf numFmtId="0" fontId="8" fillId="4" borderId="1" xfId="0" applyNumberFormat="1" applyFont="1" applyFill="1" applyBorder="1" applyAlignment="1">
      <alignment horizontal="center" vertical="center" wrapText="1"/>
    </xf>
    <xf numFmtId="0" fontId="8" fillId="0" borderId="1" xfId="0" applyNumberFormat="1" applyFont="1" applyBorder="1" applyAlignment="1">
      <alignment horizontal="center" vertical="center" wrapText="1"/>
    </xf>
    <xf numFmtId="0" fontId="1" fillId="0" borderId="1" xfId="0" applyNumberFormat="1" applyFont="1" applyBorder="1" applyAlignment="1">
      <alignment horizontal="center" vertical="center" wrapText="1"/>
    </xf>
    <xf numFmtId="0" fontId="1" fillId="0" borderId="1" xfId="0" applyFont="1" applyBorder="1" applyAlignment="1">
      <alignment horizontal="center" wrapText="1"/>
    </xf>
    <xf numFmtId="0" fontId="13" fillId="0" borderId="1" xfId="0" applyFont="1" applyBorder="1" applyAlignment="1">
      <alignment vertical="center" wrapText="1"/>
    </xf>
    <xf numFmtId="0" fontId="1" fillId="0" borderId="1" xfId="0" applyFont="1" applyBorder="1" applyAlignment="1">
      <alignment wrapText="1"/>
    </xf>
    <xf numFmtId="171" fontId="1" fillId="3" borderId="1" xfId="0" applyNumberFormat="1" applyFont="1" applyFill="1" applyBorder="1" applyAlignment="1" applyProtection="1">
      <alignment horizontal="center" vertical="center" wrapText="1"/>
      <protection locked="0"/>
    </xf>
    <xf numFmtId="0" fontId="1" fillId="10" borderId="1" xfId="0" applyNumberFormat="1" applyFont="1" applyFill="1" applyBorder="1" applyAlignment="1" applyProtection="1">
      <alignment horizontal="center" vertical="center" wrapText="1"/>
      <protection locked="0"/>
    </xf>
    <xf numFmtId="10" fontId="1" fillId="10" borderId="1" xfId="0" applyNumberFormat="1" applyFont="1" applyFill="1" applyBorder="1" applyAlignment="1" applyProtection="1">
      <alignment horizontal="center" vertical="center" wrapText="1"/>
      <protection locked="0"/>
    </xf>
    <xf numFmtId="0" fontId="1" fillId="0" borderId="1" xfId="0" applyFont="1" applyBorder="1" applyAlignment="1">
      <alignment vertical="center" wrapText="1"/>
    </xf>
    <xf numFmtId="0" fontId="1" fillId="0" borderId="1" xfId="0" applyFont="1" applyBorder="1" applyAlignment="1">
      <alignment horizontal="justify" vertical="center" wrapText="1"/>
    </xf>
    <xf numFmtId="172" fontId="5" fillId="3" borderId="0" xfId="3" applyNumberFormat="1" applyFont="1" applyFill="1" applyBorder="1" applyAlignment="1" applyProtection="1">
      <alignment horizontal="center" vertical="center" wrapText="1"/>
      <protection locked="0"/>
    </xf>
    <xf numFmtId="0" fontId="1" fillId="5" borderId="1" xfId="0" applyNumberFormat="1" applyFont="1" applyFill="1" applyBorder="1" applyAlignment="1" applyProtection="1">
      <alignment horizontal="center" vertical="center" wrapText="1"/>
    </xf>
    <xf numFmtId="0" fontId="11" fillId="3" borderId="1" xfId="0" applyNumberFormat="1" applyFont="1" applyFill="1" applyBorder="1" applyAlignment="1" applyProtection="1">
      <alignment horizontal="center" vertical="center" wrapText="1"/>
      <protection locked="0"/>
    </xf>
    <xf numFmtId="0" fontId="5" fillId="3" borderId="0" xfId="3" applyNumberFormat="1" applyFont="1" applyFill="1" applyBorder="1" applyAlignment="1" applyProtection="1">
      <alignment horizontal="center" vertical="center" wrapText="1"/>
      <protection locked="0"/>
    </xf>
    <xf numFmtId="0" fontId="1" fillId="3" borderId="0" xfId="0" applyNumberFormat="1" applyFont="1" applyFill="1" applyBorder="1" applyAlignment="1">
      <alignment horizontal="center" vertical="center" wrapText="1"/>
    </xf>
    <xf numFmtId="2" fontId="6" fillId="8" borderId="1" xfId="0" applyNumberFormat="1" applyFont="1" applyFill="1" applyBorder="1" applyAlignment="1">
      <alignment horizontal="center" vertical="center" wrapText="1"/>
    </xf>
    <xf numFmtId="3" fontId="6" fillId="8" borderId="1" xfId="0" applyNumberFormat="1" applyFont="1" applyFill="1" applyBorder="1" applyAlignment="1">
      <alignment horizontal="center" vertical="center" wrapText="1"/>
    </xf>
    <xf numFmtId="0" fontId="6" fillId="8" borderId="1" xfId="0" applyNumberFormat="1" applyFont="1" applyFill="1" applyBorder="1" applyAlignment="1">
      <alignment horizontal="center" vertical="center" wrapText="1"/>
    </xf>
    <xf numFmtId="171" fontId="6" fillId="8" borderId="1" xfId="0" applyNumberFormat="1" applyFont="1" applyFill="1" applyBorder="1" applyAlignment="1">
      <alignment horizontal="center" vertical="center" wrapText="1"/>
    </xf>
    <xf numFmtId="168" fontId="6" fillId="8" borderId="1" xfId="0" applyNumberFormat="1" applyFont="1" applyFill="1" applyBorder="1" applyAlignment="1">
      <alignment horizontal="center" vertical="center" wrapText="1"/>
    </xf>
    <xf numFmtId="1" fontId="6" fillId="8" borderId="1" xfId="0" applyNumberFormat="1" applyFont="1" applyFill="1" applyBorder="1" applyAlignment="1">
      <alignment horizontal="center" vertical="center" wrapText="1"/>
    </xf>
    <xf numFmtId="0" fontId="13" fillId="0" borderId="1" xfId="0" applyFont="1" applyBorder="1" applyAlignment="1">
      <alignment wrapText="1"/>
    </xf>
    <xf numFmtId="0" fontId="1" fillId="0" borderId="1" xfId="0" applyFont="1" applyBorder="1" applyAlignment="1">
      <alignment horizontal="left" vertical="center" wrapText="1"/>
    </xf>
    <xf numFmtId="3" fontId="11" fillId="3" borderId="1" xfId="0" applyNumberFormat="1" applyFont="1" applyFill="1" applyBorder="1" applyAlignment="1" applyProtection="1">
      <alignment horizontal="center" vertical="center" wrapText="1"/>
      <protection locked="0"/>
    </xf>
    <xf numFmtId="2" fontId="6" fillId="11" borderId="1" xfId="0" applyNumberFormat="1" applyFont="1" applyFill="1" applyBorder="1" applyAlignment="1">
      <alignment horizontal="center" vertical="center" wrapText="1"/>
    </xf>
    <xf numFmtId="173" fontId="1" fillId="3" borderId="1" xfId="0" applyNumberFormat="1" applyFont="1" applyFill="1" applyBorder="1" applyAlignment="1" applyProtection="1">
      <alignment horizontal="center" vertical="center" wrapText="1"/>
      <protection locked="0"/>
    </xf>
    <xf numFmtId="172" fontId="1" fillId="3" borderId="1" xfId="0" applyNumberFormat="1" applyFont="1" applyFill="1" applyBorder="1" applyAlignment="1" applyProtection="1">
      <alignment horizontal="center" vertical="center" wrapText="1"/>
      <protection locked="0"/>
    </xf>
    <xf numFmtId="168" fontId="1" fillId="3" borderId="1" xfId="0" applyNumberFormat="1" applyFont="1" applyFill="1" applyBorder="1" applyAlignment="1" applyProtection="1">
      <alignment horizontal="center" vertical="center" wrapText="1"/>
      <protection locked="0"/>
    </xf>
    <xf numFmtId="14" fontId="1" fillId="3" borderId="1" xfId="0" applyNumberFormat="1" applyFont="1" applyFill="1" applyBorder="1" applyAlignment="1" applyProtection="1">
      <alignment horizontal="center" vertical="center" wrapText="1"/>
    </xf>
    <xf numFmtId="0" fontId="1" fillId="6" borderId="1" xfId="0" applyNumberFormat="1" applyFont="1" applyFill="1" applyBorder="1" applyAlignment="1">
      <alignment horizontal="center" vertical="center" wrapText="1"/>
    </xf>
    <xf numFmtId="0" fontId="7" fillId="6" borderId="1" xfId="0" applyFont="1" applyFill="1" applyBorder="1" applyAlignment="1" applyProtection="1">
      <alignment horizontal="center" vertical="center" wrapText="1"/>
      <protection locked="0"/>
    </xf>
    <xf numFmtId="0" fontId="1" fillId="6" borderId="1" xfId="0" applyNumberFormat="1" applyFont="1" applyFill="1" applyBorder="1" applyAlignment="1" applyProtection="1">
      <alignment horizontal="center" vertical="center" wrapText="1"/>
      <protection locked="0"/>
    </xf>
    <xf numFmtId="3" fontId="1" fillId="6" borderId="1" xfId="0" applyNumberFormat="1" applyFont="1" applyFill="1" applyBorder="1" applyAlignment="1" applyProtection="1">
      <alignment horizontal="center" vertical="center" wrapText="1"/>
      <protection locked="0"/>
    </xf>
    <xf numFmtId="14" fontId="1" fillId="6" borderId="1" xfId="0" applyNumberFormat="1" applyFont="1" applyFill="1" applyBorder="1" applyAlignment="1" applyProtection="1">
      <alignment horizontal="center" vertical="center" wrapText="1"/>
      <protection locked="0"/>
    </xf>
    <xf numFmtId="49" fontId="1" fillId="6" borderId="1" xfId="0" applyNumberFormat="1" applyFont="1" applyFill="1" applyBorder="1" applyAlignment="1" applyProtection="1">
      <alignment horizontal="center" vertical="center" wrapText="1"/>
      <protection locked="0"/>
    </xf>
    <xf numFmtId="49" fontId="1" fillId="6" borderId="1" xfId="0" applyNumberFormat="1" applyFont="1" applyFill="1" applyBorder="1" applyAlignment="1" applyProtection="1">
      <alignment horizontal="center" vertical="center" wrapText="1"/>
    </xf>
    <xf numFmtId="0" fontId="1" fillId="6" borderId="1" xfId="2" applyNumberFormat="1" applyFont="1" applyFill="1" applyBorder="1" applyAlignment="1" applyProtection="1">
      <alignment horizontal="center" vertical="center" wrapText="1"/>
    </xf>
    <xf numFmtId="172" fontId="1" fillId="6" borderId="1" xfId="0" applyNumberFormat="1" applyFont="1" applyFill="1" applyBorder="1" applyAlignment="1" applyProtection="1">
      <alignment horizontal="center" vertical="center" wrapText="1"/>
      <protection locked="0"/>
    </xf>
    <xf numFmtId="171" fontId="1" fillId="6" borderId="1" xfId="0" applyNumberFormat="1" applyFont="1" applyFill="1" applyBorder="1" applyAlignment="1" applyProtection="1">
      <alignment horizontal="center" vertical="center" wrapText="1"/>
    </xf>
    <xf numFmtId="168" fontId="1" fillId="6" borderId="1" xfId="0" applyNumberFormat="1" applyFont="1" applyFill="1" applyBorder="1" applyAlignment="1" applyProtection="1">
      <alignment horizontal="center" vertical="center" wrapText="1"/>
      <protection locked="0"/>
    </xf>
    <xf numFmtId="1" fontId="1" fillId="6" borderId="1" xfId="0" applyNumberFormat="1" applyFont="1" applyFill="1" applyBorder="1" applyAlignment="1" applyProtection="1">
      <alignment horizontal="center" vertical="center" wrapText="1"/>
      <protection locked="0"/>
    </xf>
    <xf numFmtId="171" fontId="1" fillId="6" borderId="1" xfId="0" applyNumberFormat="1" applyFont="1" applyFill="1" applyBorder="1" applyAlignment="1" applyProtection="1">
      <alignment horizontal="center" vertical="center" wrapText="1"/>
      <protection locked="0"/>
    </xf>
    <xf numFmtId="0" fontId="1" fillId="6" borderId="1" xfId="0" applyNumberFormat="1" applyFont="1" applyFill="1" applyBorder="1" applyAlignment="1" applyProtection="1">
      <alignment horizontal="center" vertical="center" wrapText="1"/>
    </xf>
    <xf numFmtId="10" fontId="1" fillId="6" borderId="1" xfId="0" applyNumberFormat="1" applyFont="1" applyFill="1" applyBorder="1" applyAlignment="1" applyProtection="1">
      <alignment horizontal="center" vertical="center" wrapText="1"/>
      <protection locked="0"/>
    </xf>
    <xf numFmtId="164" fontId="1" fillId="6" borderId="1" xfId="0" applyNumberFormat="1" applyFont="1" applyFill="1" applyBorder="1" applyAlignment="1" applyProtection="1">
      <alignment horizontal="center" vertical="center" wrapText="1"/>
      <protection locked="0"/>
    </xf>
    <xf numFmtId="173" fontId="1" fillId="6" borderId="1" xfId="0" applyNumberFormat="1" applyFont="1" applyFill="1" applyBorder="1" applyAlignment="1" applyProtection="1">
      <alignment horizontal="center" vertical="center" wrapText="1"/>
      <protection locked="0"/>
    </xf>
    <xf numFmtId="14" fontId="7" fillId="4" borderId="1" xfId="0" applyNumberFormat="1" applyFont="1" applyFill="1" applyBorder="1" applyAlignment="1">
      <alignment horizontal="center" vertical="center" wrapText="1"/>
    </xf>
    <xf numFmtId="168" fontId="1" fillId="3" borderId="1" xfId="0" applyNumberFormat="1" applyFont="1" applyFill="1" applyBorder="1" applyAlignment="1" applyProtection="1">
      <alignment horizontal="center" vertical="center" wrapText="1"/>
    </xf>
    <xf numFmtId="165" fontId="1" fillId="3" borderId="1" xfId="0" applyNumberFormat="1" applyFont="1" applyFill="1" applyBorder="1" applyAlignment="1" applyProtection="1">
      <alignment horizontal="center" vertical="center" wrapText="1"/>
    </xf>
    <xf numFmtId="165" fontId="1" fillId="3" borderId="1" xfId="0" applyNumberFormat="1" applyFont="1" applyFill="1" applyBorder="1" applyAlignment="1" applyProtection="1">
      <alignment horizontal="center" vertical="center" wrapText="1"/>
      <protection locked="0"/>
    </xf>
    <xf numFmtId="0" fontId="1" fillId="10" borderId="1" xfId="0" applyNumberFormat="1" applyFont="1" applyFill="1" applyBorder="1" applyAlignment="1" applyProtection="1">
      <alignment horizontal="center" vertical="center" wrapText="1"/>
    </xf>
    <xf numFmtId="173" fontId="1" fillId="10" borderId="1" xfId="0" applyNumberFormat="1" applyFont="1" applyFill="1" applyBorder="1" applyAlignment="1" applyProtection="1">
      <alignment horizontal="center" vertical="center" wrapText="1"/>
      <protection locked="0"/>
    </xf>
    <xf numFmtId="173" fontId="1" fillId="5" borderId="1" xfId="0" applyNumberFormat="1" applyFont="1" applyFill="1" applyBorder="1" applyAlignment="1" applyProtection="1">
      <alignment horizontal="center" vertical="center" wrapText="1"/>
      <protection locked="0"/>
    </xf>
    <xf numFmtId="0" fontId="1" fillId="3" borderId="1" xfId="0" applyFont="1" applyFill="1" applyBorder="1" applyAlignment="1" applyProtection="1">
      <alignment horizontal="center" vertical="center" wrapText="1"/>
      <protection locked="0"/>
    </xf>
    <xf numFmtId="0" fontId="1" fillId="3" borderId="1" xfId="2" applyFont="1" applyFill="1" applyBorder="1" applyAlignment="1">
      <alignment horizontal="center" vertical="center" wrapText="1"/>
    </xf>
    <xf numFmtId="0" fontId="7" fillId="0" borderId="1" xfId="0" applyFont="1" applyBorder="1" applyAlignment="1">
      <alignment horizontal="center" vertical="center" wrapText="1"/>
    </xf>
    <xf numFmtId="3" fontId="7" fillId="0" borderId="1" xfId="0" applyNumberFormat="1" applyFont="1" applyBorder="1" applyAlignment="1">
      <alignment horizontal="center" vertical="center" wrapText="1"/>
    </xf>
    <xf numFmtId="15" fontId="1" fillId="3" borderId="1" xfId="0" applyNumberFormat="1" applyFont="1" applyFill="1" applyBorder="1" applyAlignment="1" applyProtection="1">
      <alignment horizontal="center" vertical="center" wrapText="1"/>
      <protection locked="0"/>
    </xf>
    <xf numFmtId="168" fontId="1" fillId="5" borderId="1" xfId="0" applyNumberFormat="1" applyFont="1" applyFill="1" applyBorder="1" applyAlignment="1" applyProtection="1">
      <alignment horizontal="center" vertical="center" wrapText="1"/>
      <protection locked="0"/>
    </xf>
    <xf numFmtId="0" fontId="1" fillId="5" borderId="1" xfId="0" applyNumberFormat="1" applyFont="1" applyFill="1" applyBorder="1" applyAlignment="1">
      <alignment horizontal="center" vertical="center" wrapText="1"/>
    </xf>
    <xf numFmtId="168" fontId="1" fillId="10" borderId="1" xfId="0" applyNumberFormat="1" applyFont="1" applyFill="1" applyBorder="1" applyAlignment="1" applyProtection="1">
      <alignment horizontal="center" vertical="center" wrapText="1"/>
      <protection locked="0"/>
    </xf>
    <xf numFmtId="14" fontId="1" fillId="10" borderId="1" xfId="0" applyNumberFormat="1" applyFont="1" applyFill="1" applyBorder="1" applyAlignment="1" applyProtection="1">
      <alignment horizontal="center" vertical="center" wrapText="1"/>
      <protection locked="0"/>
    </xf>
    <xf numFmtId="0" fontId="1" fillId="10" borderId="1" xfId="0" applyNumberFormat="1" applyFont="1" applyFill="1" applyBorder="1" applyAlignment="1">
      <alignment horizontal="center" vertical="center" wrapText="1"/>
    </xf>
    <xf numFmtId="171" fontId="1" fillId="5" borderId="1" xfId="0" applyNumberFormat="1" applyFont="1" applyFill="1" applyBorder="1" applyAlignment="1" applyProtection="1">
      <alignment horizontal="center" vertical="center" wrapText="1"/>
      <protection locked="0"/>
    </xf>
    <xf numFmtId="49" fontId="1" fillId="3" borderId="0" xfId="0" applyNumberFormat="1" applyFont="1" applyFill="1" applyBorder="1" applyAlignment="1" applyProtection="1">
      <alignment horizontal="center" vertical="center" wrapText="1"/>
      <protection locked="0"/>
    </xf>
    <xf numFmtId="172" fontId="1" fillId="3" borderId="0" xfId="0" applyNumberFormat="1" applyFont="1" applyFill="1" applyBorder="1" applyAlignment="1" applyProtection="1">
      <alignment horizontal="center" vertical="center" wrapText="1"/>
      <protection locked="0"/>
    </xf>
    <xf numFmtId="171" fontId="1" fillId="3" borderId="0" xfId="0" applyNumberFormat="1" applyFont="1" applyFill="1" applyBorder="1" applyAlignment="1" applyProtection="1">
      <alignment horizontal="center" vertical="center" wrapText="1"/>
      <protection locked="0"/>
    </xf>
    <xf numFmtId="168" fontId="1" fillId="3" borderId="0" xfId="0" applyNumberFormat="1" applyFont="1" applyFill="1" applyBorder="1" applyAlignment="1" applyProtection="1">
      <alignment horizontal="center" vertical="center" wrapText="1"/>
      <protection locked="0"/>
    </xf>
    <xf numFmtId="14" fontId="1" fillId="3" borderId="0" xfId="0" applyNumberFormat="1" applyFont="1" applyFill="1" applyBorder="1" applyAlignment="1" applyProtection="1">
      <alignment horizontal="center" vertical="center" wrapText="1"/>
      <protection locked="0"/>
    </xf>
    <xf numFmtId="173" fontId="1" fillId="3" borderId="0" xfId="0" applyNumberFormat="1" applyFont="1" applyFill="1" applyBorder="1" applyAlignment="1" applyProtection="1">
      <alignment horizontal="center" vertical="center" wrapText="1"/>
      <protection locked="0"/>
    </xf>
    <xf numFmtId="0" fontId="16" fillId="0" borderId="1" xfId="4" applyFont="1" applyBorder="1" applyAlignment="1">
      <alignment horizontal="center" vertical="center" wrapText="1"/>
    </xf>
    <xf numFmtId="0" fontId="16" fillId="3" borderId="1" xfId="4" applyNumberFormat="1" applyFont="1" applyFill="1" applyBorder="1" applyAlignment="1" applyProtection="1">
      <alignment horizontal="center" vertical="center" wrapText="1"/>
      <protection locked="0"/>
    </xf>
    <xf numFmtId="3" fontId="7" fillId="0" borderId="1" xfId="4" applyNumberFormat="1" applyFont="1" applyBorder="1" applyAlignment="1">
      <alignment horizontal="center" vertical="center" wrapText="1"/>
    </xf>
    <xf numFmtId="0" fontId="16" fillId="5" borderId="1" xfId="4" applyNumberFormat="1" applyFont="1" applyFill="1" applyBorder="1" applyAlignment="1" applyProtection="1">
      <alignment horizontal="center" vertical="center" wrapText="1"/>
      <protection locked="0"/>
    </xf>
    <xf numFmtId="169" fontId="1" fillId="5" borderId="0" xfId="0" applyNumberFormat="1" applyFont="1" applyFill="1" applyBorder="1" applyAlignment="1" applyProtection="1">
      <alignment horizontal="center" vertical="center" wrapText="1"/>
      <protection locked="0"/>
    </xf>
    <xf numFmtId="172" fontId="5" fillId="5" borderId="0" xfId="3" applyNumberFormat="1" applyFont="1" applyFill="1" applyBorder="1" applyAlignment="1" applyProtection="1">
      <alignment horizontal="center" vertical="center" wrapText="1"/>
      <protection locked="0"/>
    </xf>
    <xf numFmtId="0" fontId="5" fillId="5" borderId="0" xfId="3" applyNumberFormat="1" applyFont="1" applyFill="1" applyBorder="1" applyAlignment="1" applyProtection="1">
      <alignment horizontal="center" vertical="center" wrapText="1"/>
      <protection locked="0"/>
    </xf>
    <xf numFmtId="171" fontId="5" fillId="5" borderId="0" xfId="3" applyNumberFormat="1" applyFont="1" applyFill="1" applyBorder="1" applyAlignment="1" applyProtection="1">
      <alignment horizontal="center" vertical="center" wrapText="1"/>
      <protection locked="0"/>
    </xf>
    <xf numFmtId="168" fontId="1" fillId="5" borderId="0" xfId="0" applyNumberFormat="1" applyFont="1" applyFill="1" applyBorder="1" applyAlignment="1">
      <alignment horizontal="center" vertical="center" wrapText="1"/>
    </xf>
    <xf numFmtId="0" fontId="17" fillId="9" borderId="1" xfId="0" applyNumberFormat="1" applyFont="1" applyFill="1" applyBorder="1" applyAlignment="1" applyProtection="1">
      <alignment horizontal="center" vertical="center" wrapText="1"/>
      <protection locked="0"/>
    </xf>
    <xf numFmtId="0" fontId="17" fillId="5" borderId="4" xfId="0" applyNumberFormat="1" applyFont="1" applyFill="1" applyBorder="1" applyAlignment="1">
      <alignment vertical="center" wrapText="1"/>
    </xf>
    <xf numFmtId="165" fontId="5" fillId="5" borderId="0" xfId="3" applyNumberFormat="1" applyFont="1" applyFill="1" applyBorder="1" applyAlignment="1" applyProtection="1">
      <alignment horizontal="center" vertical="center" wrapText="1"/>
      <protection locked="0"/>
    </xf>
    <xf numFmtId="0" fontId="6" fillId="5" borderId="0" xfId="0" applyNumberFormat="1" applyFont="1" applyFill="1" applyBorder="1" applyAlignment="1" applyProtection="1">
      <alignment horizontal="center" vertical="center" wrapText="1"/>
      <protection locked="0"/>
    </xf>
    <xf numFmtId="0" fontId="6" fillId="5" borderId="0" xfId="3" applyNumberFormat="1" applyFont="1" applyFill="1" applyBorder="1" applyAlignment="1" applyProtection="1">
      <alignment horizontal="center" vertical="center" wrapText="1"/>
      <protection locked="0"/>
    </xf>
    <xf numFmtId="14" fontId="1" fillId="5" borderId="0" xfId="0" applyNumberFormat="1" applyFont="1" applyFill="1" applyBorder="1" applyAlignment="1">
      <alignment horizontal="center" vertical="center" wrapText="1"/>
    </xf>
    <xf numFmtId="171" fontId="6" fillId="5" borderId="0" xfId="3" applyNumberFormat="1" applyFont="1" applyFill="1" applyBorder="1" applyAlignment="1" applyProtection="1">
      <alignment horizontal="center" vertical="center" wrapText="1"/>
      <protection locked="0"/>
    </xf>
    <xf numFmtId="0" fontId="6" fillId="11" borderId="1" xfId="0" applyNumberFormat="1" applyFont="1" applyFill="1" applyBorder="1" applyAlignment="1">
      <alignment horizontal="center" vertical="center" wrapText="1"/>
    </xf>
    <xf numFmtId="172" fontId="6" fillId="11" borderId="1" xfId="0" applyNumberFormat="1" applyFont="1" applyFill="1" applyBorder="1" applyAlignment="1">
      <alignment horizontal="center" vertical="center" wrapText="1"/>
    </xf>
    <xf numFmtId="171" fontId="6" fillId="11" borderId="1" xfId="0" applyNumberFormat="1" applyFont="1" applyFill="1" applyBorder="1" applyAlignment="1">
      <alignment horizontal="center" vertical="center" wrapText="1"/>
    </xf>
    <xf numFmtId="168" fontId="6" fillId="11" borderId="1" xfId="0" applyNumberFormat="1" applyFont="1" applyFill="1" applyBorder="1" applyAlignment="1">
      <alignment horizontal="center" vertical="center" wrapText="1"/>
    </xf>
    <xf numFmtId="3" fontId="6" fillId="11" borderId="1" xfId="0" applyNumberFormat="1" applyFont="1" applyFill="1" applyBorder="1" applyAlignment="1">
      <alignment horizontal="center" vertical="center" wrapText="1"/>
    </xf>
    <xf numFmtId="173" fontId="6" fillId="11" borderId="1" xfId="0" applyNumberFormat="1" applyFont="1" applyFill="1" applyBorder="1" applyAlignment="1">
      <alignment horizontal="center" vertical="center" wrapText="1"/>
    </xf>
    <xf numFmtId="2" fontId="6" fillId="8" borderId="2" xfId="0" applyNumberFormat="1" applyFont="1" applyFill="1" applyBorder="1" applyAlignment="1">
      <alignment horizontal="center" vertical="center" wrapText="1"/>
    </xf>
    <xf numFmtId="167" fontId="1" fillId="6" borderId="1" xfId="0" applyNumberFormat="1" applyFont="1" applyFill="1" applyBorder="1" applyAlignment="1" applyProtection="1">
      <alignment horizontal="center" vertical="center" wrapText="1"/>
      <protection locked="0"/>
    </xf>
    <xf numFmtId="0" fontId="3" fillId="6"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1" fontId="7" fillId="0" borderId="1" xfId="0" applyNumberFormat="1" applyFont="1" applyBorder="1" applyAlignment="1">
      <alignment horizontal="center" vertical="center" wrapText="1"/>
    </xf>
    <xf numFmtId="0" fontId="16" fillId="3" borderId="1" xfId="4" applyNumberFormat="1" applyFont="1" applyFill="1" applyBorder="1" applyAlignment="1">
      <alignment horizontal="center" vertical="center" wrapText="1"/>
    </xf>
    <xf numFmtId="3" fontId="1" fillId="0" borderId="1" xfId="0" applyNumberFormat="1" applyFont="1" applyBorder="1" applyAlignment="1">
      <alignment horizontal="center" vertical="center" wrapText="1"/>
    </xf>
    <xf numFmtId="0" fontId="13" fillId="0" borderId="1" xfId="0" applyFont="1" applyBorder="1" applyAlignment="1">
      <alignment horizontal="justify" vertical="center" wrapText="1"/>
    </xf>
    <xf numFmtId="0" fontId="14" fillId="0" borderId="1" xfId="4" applyFont="1" applyBorder="1" applyAlignment="1">
      <alignment horizontal="center" vertical="center" wrapText="1"/>
    </xf>
    <xf numFmtId="0" fontId="6" fillId="0" borderId="1" xfId="0" applyFont="1" applyBorder="1" applyAlignment="1">
      <alignment horizontal="center" vertical="center" wrapText="1"/>
    </xf>
    <xf numFmtId="0" fontId="6" fillId="3" borderId="2" xfId="0" applyNumberFormat="1" applyFont="1" applyFill="1" applyBorder="1" applyAlignment="1" applyProtection="1">
      <alignment horizontal="center" vertical="center" wrapText="1"/>
      <protection locked="0"/>
    </xf>
    <xf numFmtId="0" fontId="16" fillId="0" borderId="3" xfId="4" applyFont="1" applyBorder="1" applyAlignment="1">
      <alignment horizontal="center" vertical="center" wrapText="1"/>
    </xf>
    <xf numFmtId="0" fontId="16" fillId="0" borderId="1" xfId="4" applyFont="1" applyBorder="1" applyAlignment="1">
      <alignment horizontal="center" vertical="center"/>
    </xf>
    <xf numFmtId="0" fontId="1" fillId="0" borderId="1" xfId="0" applyFont="1" applyBorder="1" applyAlignment="1">
      <alignment horizontal="center" vertical="center"/>
    </xf>
    <xf numFmtId="0" fontId="13" fillId="0" borderId="1" xfId="0" applyFont="1" applyBorder="1" applyAlignment="1">
      <alignment horizontal="justify" vertical="center"/>
    </xf>
    <xf numFmtId="0" fontId="10" fillId="3" borderId="1" xfId="4" applyNumberFormat="1" applyFill="1" applyBorder="1" applyAlignment="1" applyProtection="1">
      <alignment horizontal="center" vertical="center" wrapText="1"/>
      <protection locked="0"/>
    </xf>
    <xf numFmtId="41" fontId="0" fillId="0" borderId="0" xfId="0" applyNumberFormat="1"/>
    <xf numFmtId="0" fontId="5" fillId="3" borderId="0" xfId="3" applyNumberFormat="1" applyFont="1" applyFill="1" applyBorder="1" applyAlignment="1" applyProtection="1">
      <alignment horizontal="center" vertical="center" wrapText="1"/>
      <protection locked="0"/>
    </xf>
    <xf numFmtId="0" fontId="1" fillId="12" borderId="1" xfId="0" applyNumberFormat="1" applyFont="1" applyFill="1" applyBorder="1" applyAlignment="1" applyProtection="1">
      <alignment horizontal="center" vertical="center" wrapText="1"/>
      <protection locked="0"/>
    </xf>
    <xf numFmtId="14" fontId="1" fillId="12" borderId="1" xfId="0" applyNumberFormat="1" applyFont="1" applyFill="1" applyBorder="1" applyAlignment="1" applyProtection="1">
      <alignment horizontal="center" vertical="center" wrapText="1"/>
    </xf>
    <xf numFmtId="0" fontId="1" fillId="12" borderId="1" xfId="0" applyNumberFormat="1" applyFont="1" applyFill="1" applyBorder="1" applyAlignment="1" applyProtection="1">
      <alignment horizontal="center" vertical="center" wrapText="1"/>
    </xf>
    <xf numFmtId="1" fontId="1" fillId="12" borderId="1" xfId="0" applyNumberFormat="1" applyFont="1" applyFill="1" applyBorder="1" applyAlignment="1" applyProtection="1">
      <alignment horizontal="center" vertical="center" wrapText="1"/>
      <protection locked="0"/>
    </xf>
    <xf numFmtId="14" fontId="1" fillId="12" borderId="1" xfId="0" applyNumberFormat="1" applyFont="1" applyFill="1" applyBorder="1" applyAlignment="1" applyProtection="1">
      <alignment horizontal="center" vertical="center" wrapText="1"/>
      <protection locked="0"/>
    </xf>
    <xf numFmtId="1" fontId="1" fillId="12" borderId="1" xfId="0" applyNumberFormat="1" applyFont="1" applyFill="1" applyBorder="1" applyAlignment="1" applyProtection="1">
      <alignment horizontal="center" vertical="center" wrapText="1"/>
    </xf>
    <xf numFmtId="0" fontId="6" fillId="12" borderId="1" xfId="0" applyNumberFormat="1" applyFont="1" applyFill="1" applyBorder="1" applyAlignment="1" applyProtection="1">
      <alignment horizontal="center" vertical="center" wrapText="1"/>
      <protection locked="0"/>
    </xf>
    <xf numFmtId="169" fontId="6" fillId="12" borderId="1" xfId="0" applyNumberFormat="1" applyFont="1" applyFill="1" applyBorder="1" applyAlignment="1" applyProtection="1">
      <alignment horizontal="center" vertical="center" wrapText="1"/>
      <protection locked="0"/>
    </xf>
    <xf numFmtId="0" fontId="23" fillId="13" borderId="1" xfId="4" applyFont="1" applyFill="1" applyBorder="1" applyAlignment="1">
      <alignment horizontal="center" vertical="center" wrapText="1"/>
    </xf>
    <xf numFmtId="0" fontId="1" fillId="12" borderId="1" xfId="0" applyNumberFormat="1" applyFont="1" applyFill="1" applyBorder="1" applyAlignment="1">
      <alignment horizontal="center" vertical="center" wrapText="1"/>
    </xf>
    <xf numFmtId="0" fontId="8" fillId="13" borderId="1" xfId="0" applyFont="1" applyFill="1" applyBorder="1" applyAlignment="1">
      <alignment horizontal="center" vertical="center" wrapText="1"/>
    </xf>
    <xf numFmtId="0" fontId="0" fillId="13" borderId="10" xfId="0" applyFill="1" applyBorder="1" applyAlignment="1" applyProtection="1">
      <alignment vertical="center"/>
      <protection locked="0"/>
    </xf>
    <xf numFmtId="166" fontId="1" fillId="12" borderId="1" xfId="0" applyNumberFormat="1" applyFont="1" applyFill="1" applyBorder="1" applyAlignment="1" applyProtection="1">
      <alignment horizontal="center" vertical="center" wrapText="1"/>
      <protection locked="0"/>
    </xf>
    <xf numFmtId="0" fontId="0" fillId="14" borderId="10" xfId="0" applyFill="1" applyBorder="1" applyAlignment="1" applyProtection="1">
      <alignment vertical="center"/>
      <protection locked="0"/>
    </xf>
    <xf numFmtId="3" fontId="1" fillId="12" borderId="1" xfId="0" applyNumberFormat="1" applyFont="1" applyFill="1" applyBorder="1" applyAlignment="1" applyProtection="1">
      <alignment horizontal="center" vertical="center" wrapText="1"/>
      <protection locked="0"/>
    </xf>
    <xf numFmtId="49" fontId="1" fillId="12" borderId="1" xfId="0" applyNumberFormat="1" applyFont="1" applyFill="1" applyBorder="1" applyAlignment="1" applyProtection="1">
      <alignment horizontal="center" vertical="center" wrapText="1"/>
      <protection locked="0"/>
    </xf>
    <xf numFmtId="49" fontId="1" fillId="12" borderId="1" xfId="0" applyNumberFormat="1" applyFont="1" applyFill="1" applyBorder="1" applyAlignment="1" applyProtection="1">
      <alignment horizontal="center" vertical="center" wrapText="1"/>
    </xf>
    <xf numFmtId="0" fontId="1" fillId="12" borderId="1" xfId="2" applyNumberFormat="1" applyFont="1" applyFill="1" applyBorder="1" applyAlignment="1" applyProtection="1">
      <alignment horizontal="center" vertical="center" wrapText="1"/>
    </xf>
    <xf numFmtId="0" fontId="0" fillId="13" borderId="1" xfId="0" applyFill="1" applyBorder="1" applyAlignment="1">
      <alignment wrapText="1"/>
    </xf>
    <xf numFmtId="172" fontId="1" fillId="12" borderId="1" xfId="0" applyNumberFormat="1" applyFont="1" applyFill="1" applyBorder="1" applyAlignment="1" applyProtection="1">
      <alignment horizontal="center" vertical="center" wrapText="1"/>
      <protection locked="0"/>
    </xf>
    <xf numFmtId="171" fontId="1" fillId="12" borderId="1" xfId="0" applyNumberFormat="1" applyFont="1" applyFill="1" applyBorder="1" applyAlignment="1" applyProtection="1">
      <alignment horizontal="center" vertical="center" wrapText="1"/>
    </xf>
    <xf numFmtId="168" fontId="1" fillId="12" borderId="1" xfId="0" applyNumberFormat="1" applyFont="1" applyFill="1" applyBorder="1" applyAlignment="1" applyProtection="1">
      <alignment horizontal="center" vertical="center" wrapText="1"/>
      <protection locked="0"/>
    </xf>
    <xf numFmtId="171" fontId="1" fillId="12" borderId="1" xfId="0" applyNumberFormat="1" applyFont="1" applyFill="1" applyBorder="1" applyAlignment="1" applyProtection="1">
      <alignment horizontal="center" vertical="center" wrapText="1"/>
      <protection locked="0"/>
    </xf>
    <xf numFmtId="164" fontId="1" fillId="12" borderId="1" xfId="0" applyNumberFormat="1" applyFont="1" applyFill="1" applyBorder="1" applyAlignment="1" applyProtection="1">
      <alignment horizontal="center" vertical="center" wrapText="1"/>
      <protection locked="0"/>
    </xf>
    <xf numFmtId="167" fontId="1" fillId="12" borderId="1" xfId="0" applyNumberFormat="1" applyFont="1" applyFill="1" applyBorder="1" applyAlignment="1" applyProtection="1">
      <alignment horizontal="center" vertical="center" wrapText="1"/>
      <protection locked="0"/>
    </xf>
    <xf numFmtId="0" fontId="1" fillId="12" borderId="0" xfId="0" applyNumberFormat="1" applyFont="1" applyFill="1" applyBorder="1" applyAlignment="1">
      <alignment horizontal="center" vertical="center" wrapText="1"/>
    </xf>
    <xf numFmtId="0" fontId="0" fillId="14" borderId="13" xfId="0" applyFill="1" applyBorder="1" applyAlignment="1" applyProtection="1">
      <alignment vertical="center"/>
      <protection locked="0"/>
    </xf>
    <xf numFmtId="174" fontId="0" fillId="13" borderId="1" xfId="0" applyNumberFormat="1" applyFill="1" applyBorder="1" applyAlignment="1">
      <alignment vertical="center"/>
    </xf>
    <xf numFmtId="0" fontId="7" fillId="12" borderId="1" xfId="0" applyFont="1" applyFill="1" applyBorder="1" applyAlignment="1" applyProtection="1">
      <alignment horizontal="center" vertical="center" wrapText="1"/>
      <protection locked="0"/>
    </xf>
    <xf numFmtId="14" fontId="8" fillId="12" borderId="1" xfId="0" applyNumberFormat="1" applyFont="1" applyFill="1" applyBorder="1" applyAlignment="1" applyProtection="1">
      <alignment horizontal="center" vertical="center" wrapText="1"/>
      <protection locked="0"/>
    </xf>
    <xf numFmtId="174" fontId="0" fillId="13" borderId="0" xfId="0" applyNumberFormat="1" applyFill="1" applyAlignment="1">
      <alignment vertical="center"/>
    </xf>
    <xf numFmtId="0" fontId="0" fillId="13" borderId="0" xfId="0" applyFill="1" applyAlignment="1">
      <alignment wrapText="1"/>
    </xf>
    <xf numFmtId="3" fontId="0" fillId="14" borderId="10" xfId="0" applyNumberFormat="1" applyFill="1" applyBorder="1" applyAlignment="1" applyProtection="1">
      <alignment vertical="center"/>
      <protection locked="0"/>
    </xf>
    <xf numFmtId="0" fontId="8" fillId="15" borderId="1" xfId="0" applyNumberFormat="1" applyFont="1" applyFill="1" applyBorder="1" applyAlignment="1" applyProtection="1">
      <alignment horizontal="center" vertical="center" wrapText="1"/>
      <protection locked="0"/>
    </xf>
    <xf numFmtId="3" fontId="8" fillId="15" borderId="1" xfId="0" applyNumberFormat="1" applyFont="1" applyFill="1" applyBorder="1" applyAlignment="1" applyProtection="1">
      <alignment horizontal="center" vertical="center" wrapText="1"/>
      <protection locked="0"/>
    </xf>
    <xf numFmtId="14" fontId="8" fillId="15" borderId="1" xfId="0" applyNumberFormat="1" applyFont="1" applyFill="1" applyBorder="1" applyAlignment="1" applyProtection="1">
      <alignment horizontal="center" vertical="center" wrapText="1"/>
      <protection locked="0"/>
    </xf>
    <xf numFmtId="1" fontId="8" fillId="15" borderId="1" xfId="0" applyNumberFormat="1" applyFont="1" applyFill="1" applyBorder="1" applyAlignment="1" applyProtection="1">
      <alignment horizontal="center" vertical="center" wrapText="1"/>
      <protection locked="0"/>
    </xf>
    <xf numFmtId="14" fontId="8" fillId="15" borderId="1" xfId="0" applyNumberFormat="1" applyFont="1" applyFill="1" applyBorder="1" applyAlignment="1" applyProtection="1">
      <alignment horizontal="center" vertical="center" wrapText="1"/>
    </xf>
    <xf numFmtId="9" fontId="8" fillId="15" borderId="1" xfId="0" applyNumberFormat="1" applyFont="1" applyFill="1" applyBorder="1" applyAlignment="1" applyProtection="1">
      <alignment horizontal="center" vertical="center" wrapText="1"/>
    </xf>
    <xf numFmtId="6" fontId="8" fillId="15" borderId="1" xfId="0" applyNumberFormat="1" applyFont="1" applyFill="1" applyBorder="1" applyAlignment="1" applyProtection="1">
      <alignment horizontal="center" vertical="center" wrapText="1"/>
    </xf>
    <xf numFmtId="0" fontId="0" fillId="13" borderId="1" xfId="0" applyFill="1" applyBorder="1" applyAlignment="1">
      <alignment vertical="center" wrapText="1"/>
    </xf>
    <xf numFmtId="0" fontId="8" fillId="15" borderId="1" xfId="0" applyNumberFormat="1" applyFont="1" applyFill="1" applyBorder="1" applyAlignment="1" applyProtection="1">
      <alignment horizontal="center" vertical="center" wrapText="1"/>
    </xf>
    <xf numFmtId="0" fontId="9" fillId="12" borderId="1" xfId="0" applyNumberFormat="1" applyFont="1" applyFill="1" applyBorder="1" applyAlignment="1" applyProtection="1">
      <alignment horizontal="center" vertical="center" wrapText="1"/>
      <protection locked="0"/>
    </xf>
    <xf numFmtId="169" fontId="9" fillId="12" borderId="1" xfId="0" applyNumberFormat="1" applyFont="1" applyFill="1" applyBorder="1" applyAlignment="1" applyProtection="1">
      <alignment horizontal="center" vertical="center" wrapText="1"/>
      <protection locked="0"/>
    </xf>
    <xf numFmtId="0" fontId="8" fillId="12" borderId="1" xfId="0" applyFont="1" applyFill="1" applyBorder="1" applyAlignment="1">
      <alignment horizontal="center" vertical="center" wrapText="1"/>
    </xf>
    <xf numFmtId="0" fontId="20" fillId="13" borderId="10" xfId="0" applyFont="1" applyFill="1" applyBorder="1" applyAlignment="1" applyProtection="1">
      <alignment vertical="center"/>
      <protection locked="0"/>
    </xf>
    <xf numFmtId="0" fontId="8" fillId="12" borderId="1" xfId="0" applyNumberFormat="1" applyFont="1" applyFill="1" applyBorder="1" applyAlignment="1" applyProtection="1">
      <alignment horizontal="center" vertical="center" wrapText="1"/>
      <protection locked="0"/>
    </xf>
    <xf numFmtId="0" fontId="20" fillId="14" borderId="10" xfId="0" applyFont="1" applyFill="1" applyBorder="1" applyAlignment="1" applyProtection="1">
      <alignment vertical="center"/>
      <protection locked="0"/>
    </xf>
    <xf numFmtId="3" fontId="8" fillId="12" borderId="1" xfId="0" applyNumberFormat="1" applyFont="1" applyFill="1" applyBorder="1" applyAlignment="1" applyProtection="1">
      <alignment horizontal="center" vertical="center" wrapText="1"/>
      <protection locked="0"/>
    </xf>
    <xf numFmtId="49" fontId="8" fillId="12" borderId="1" xfId="0" applyNumberFormat="1" applyFont="1" applyFill="1" applyBorder="1" applyAlignment="1" applyProtection="1">
      <alignment horizontal="center" vertical="center" wrapText="1"/>
      <protection locked="0"/>
    </xf>
    <xf numFmtId="0" fontId="8" fillId="12" borderId="1" xfId="2" applyNumberFormat="1" applyFont="1" applyFill="1" applyBorder="1" applyAlignment="1" applyProtection="1">
      <alignment horizontal="center" vertical="center" wrapText="1"/>
    </xf>
    <xf numFmtId="0" fontId="20" fillId="13" borderId="1" xfId="0" applyFont="1" applyFill="1" applyBorder="1" applyAlignment="1">
      <alignment wrapText="1"/>
    </xf>
    <xf numFmtId="172" fontId="8" fillId="12" borderId="1" xfId="0" applyNumberFormat="1" applyFont="1" applyFill="1" applyBorder="1" applyAlignment="1" applyProtection="1">
      <alignment horizontal="center" vertical="center" wrapText="1"/>
      <protection locked="0"/>
    </xf>
    <xf numFmtId="171" fontId="8" fillId="12" borderId="1" xfId="0" applyNumberFormat="1" applyFont="1" applyFill="1" applyBorder="1" applyAlignment="1" applyProtection="1">
      <alignment horizontal="center" vertical="center" wrapText="1"/>
    </xf>
    <xf numFmtId="174" fontId="20" fillId="13" borderId="1" xfId="0" applyNumberFormat="1" applyFont="1" applyFill="1" applyBorder="1" applyAlignment="1">
      <alignment vertical="center"/>
    </xf>
    <xf numFmtId="168" fontId="8" fillId="12" borderId="1" xfId="0" applyNumberFormat="1" applyFont="1" applyFill="1" applyBorder="1" applyAlignment="1" applyProtection="1">
      <alignment horizontal="center" vertical="center" wrapText="1"/>
      <protection locked="0"/>
    </xf>
    <xf numFmtId="1" fontId="8" fillId="12" borderId="1" xfId="0" applyNumberFormat="1" applyFont="1" applyFill="1" applyBorder="1" applyAlignment="1" applyProtection="1">
      <alignment horizontal="center" vertical="center" wrapText="1"/>
      <protection locked="0"/>
    </xf>
    <xf numFmtId="171" fontId="8" fillId="12" borderId="1" xfId="0" applyNumberFormat="1" applyFont="1" applyFill="1" applyBorder="1" applyAlignment="1" applyProtection="1">
      <alignment horizontal="center" vertical="center" wrapText="1"/>
      <protection locked="0"/>
    </xf>
    <xf numFmtId="167" fontId="8" fillId="12" borderId="1" xfId="0" applyNumberFormat="1" applyFont="1" applyFill="1" applyBorder="1" applyAlignment="1" applyProtection="1">
      <alignment horizontal="center" vertical="center" wrapText="1"/>
      <protection locked="0"/>
    </xf>
    <xf numFmtId="0" fontId="8" fillId="12" borderId="0" xfId="0" applyNumberFormat="1" applyFont="1" applyFill="1" applyBorder="1" applyAlignment="1">
      <alignment horizontal="center" vertical="center" wrapText="1"/>
    </xf>
    <xf numFmtId="0" fontId="1" fillId="0" borderId="1" xfId="0" applyNumberFormat="1" applyFont="1" applyFill="1" applyBorder="1" applyAlignment="1" applyProtection="1">
      <alignment horizontal="center" vertical="center" wrapText="1"/>
      <protection locked="0"/>
    </xf>
    <xf numFmtId="0" fontId="1" fillId="0" borderId="1" xfId="0" applyNumberFormat="1" applyFont="1" applyFill="1" applyBorder="1" applyAlignment="1" applyProtection="1">
      <alignment horizontal="center" vertical="center" wrapText="1"/>
    </xf>
    <xf numFmtId="14" fontId="1" fillId="0" borderId="1" xfId="0" applyNumberFormat="1" applyFont="1" applyFill="1" applyBorder="1" applyAlignment="1" applyProtection="1">
      <alignment horizontal="center" vertical="center" wrapText="1"/>
    </xf>
    <xf numFmtId="0" fontId="1" fillId="16" borderId="1" xfId="0" applyNumberFormat="1" applyFont="1" applyFill="1" applyBorder="1" applyAlignment="1" applyProtection="1">
      <alignment horizontal="center" vertical="center" wrapText="1"/>
      <protection locked="0"/>
    </xf>
    <xf numFmtId="0" fontId="1" fillId="16" borderId="0" xfId="0" applyNumberFormat="1" applyFont="1" applyFill="1" applyBorder="1" applyAlignment="1" applyProtection="1">
      <alignment horizontal="center" vertical="center" wrapText="1"/>
      <protection locked="0"/>
    </xf>
    <xf numFmtId="0" fontId="1" fillId="4" borderId="1" xfId="0" applyNumberFormat="1" applyFont="1" applyFill="1" applyBorder="1" applyAlignment="1" applyProtection="1">
      <alignment horizontal="center" vertical="center" wrapText="1"/>
      <protection locked="0"/>
    </xf>
    <xf numFmtId="0" fontId="1" fillId="4" borderId="1" xfId="0" applyNumberFormat="1" applyFont="1" applyFill="1" applyBorder="1" applyAlignment="1" applyProtection="1">
      <alignment horizontal="center" vertical="center" wrapText="1"/>
    </xf>
    <xf numFmtId="14" fontId="1" fillId="4" borderId="1" xfId="0" applyNumberFormat="1" applyFont="1" applyFill="1" applyBorder="1" applyAlignment="1" applyProtection="1">
      <alignment horizontal="center" vertical="center" wrapText="1"/>
    </xf>
    <xf numFmtId="0" fontId="1" fillId="15" borderId="1" xfId="0" applyNumberFormat="1" applyFont="1" applyFill="1" applyBorder="1" applyAlignment="1" applyProtection="1">
      <alignment horizontal="center" vertical="center" wrapText="1"/>
      <protection locked="0"/>
    </xf>
    <xf numFmtId="14" fontId="1" fillId="15" borderId="1" xfId="0" applyNumberFormat="1" applyFont="1" applyFill="1" applyBorder="1" applyAlignment="1" applyProtection="1">
      <alignment horizontal="center" vertical="center" wrapText="1"/>
      <protection locked="0"/>
    </xf>
    <xf numFmtId="171" fontId="1" fillId="15" borderId="1" xfId="0" applyNumberFormat="1" applyFont="1" applyFill="1" applyBorder="1" applyAlignment="1" applyProtection="1">
      <alignment horizontal="center" vertical="center" wrapText="1"/>
    </xf>
    <xf numFmtId="1" fontId="1" fillId="15" borderId="1" xfId="0" applyNumberFormat="1" applyFont="1" applyFill="1" applyBorder="1" applyAlignment="1" applyProtection="1">
      <alignment horizontal="center" vertical="center" wrapText="1"/>
      <protection locked="0"/>
    </xf>
    <xf numFmtId="14" fontId="1" fillId="15" borderId="1" xfId="0" applyNumberFormat="1" applyFont="1" applyFill="1" applyBorder="1" applyAlignment="1" applyProtection="1">
      <alignment horizontal="center" vertical="center" wrapText="1"/>
    </xf>
    <xf numFmtId="6" fontId="1" fillId="15" borderId="1" xfId="0" applyNumberFormat="1" applyFont="1" applyFill="1" applyBorder="1" applyAlignment="1" applyProtection="1">
      <alignment horizontal="center" vertical="center" wrapText="1"/>
    </xf>
    <xf numFmtId="0" fontId="0" fillId="15" borderId="1" xfId="0" applyNumberFormat="1" applyFont="1" applyFill="1" applyBorder="1" applyAlignment="1" applyProtection="1">
      <alignment horizontal="center" vertical="center" wrapText="1"/>
    </xf>
    <xf numFmtId="6" fontId="1" fillId="15" borderId="1" xfId="0" applyNumberFormat="1" applyFont="1" applyFill="1" applyBorder="1" applyAlignment="1" applyProtection="1">
      <alignment horizontal="center" vertical="center" wrapText="1"/>
      <protection locked="0"/>
    </xf>
    <xf numFmtId="9" fontId="1" fillId="15" borderId="1" xfId="0" applyNumberFormat="1" applyFont="1" applyFill="1" applyBorder="1" applyAlignment="1" applyProtection="1">
      <alignment horizontal="center" vertical="center" wrapText="1"/>
    </xf>
    <xf numFmtId="0" fontId="10" fillId="15" borderId="1" xfId="4" applyNumberFormat="1" applyFill="1" applyBorder="1" applyAlignment="1" applyProtection="1">
      <alignment horizontal="center" vertical="center" wrapText="1"/>
      <protection locked="0"/>
    </xf>
    <xf numFmtId="0" fontId="1" fillId="12" borderId="1" xfId="0" applyFont="1" applyFill="1" applyBorder="1" applyAlignment="1">
      <alignment horizontal="center" vertical="center" wrapText="1"/>
    </xf>
    <xf numFmtId="14" fontId="8" fillId="13" borderId="1" xfId="0" applyNumberFormat="1" applyFont="1" applyFill="1" applyBorder="1" applyAlignment="1">
      <alignment horizontal="center" vertical="center" wrapText="1"/>
    </xf>
    <xf numFmtId="0" fontId="0" fillId="12" borderId="1" xfId="0" applyNumberFormat="1" applyFont="1" applyFill="1" applyBorder="1" applyAlignment="1" applyProtection="1">
      <alignment horizontal="center" vertical="center" wrapText="1"/>
    </xf>
    <xf numFmtId="0" fontId="1" fillId="13" borderId="1" xfId="0" applyNumberFormat="1" applyFont="1" applyFill="1" applyBorder="1" applyAlignment="1" applyProtection="1">
      <alignment horizontal="center" vertical="center" wrapText="1"/>
      <protection locked="0"/>
    </xf>
    <xf numFmtId="0" fontId="1" fillId="13" borderId="1" xfId="0" applyNumberFormat="1" applyFont="1" applyFill="1" applyBorder="1" applyAlignment="1" applyProtection="1">
      <alignment horizontal="center" vertical="center" wrapText="1"/>
    </xf>
    <xf numFmtId="14" fontId="1" fillId="13" borderId="1" xfId="0" applyNumberFormat="1" applyFont="1" applyFill="1" applyBorder="1" applyAlignment="1" applyProtection="1">
      <alignment horizontal="center" vertical="center" wrapText="1"/>
    </xf>
    <xf numFmtId="0" fontId="1" fillId="15" borderId="1" xfId="0" applyNumberFormat="1" applyFont="1" applyFill="1" applyBorder="1" applyAlignment="1" applyProtection="1">
      <alignment horizontal="center" vertical="center" wrapText="1"/>
    </xf>
    <xf numFmtId="9" fontId="1" fillId="15" borderId="1" xfId="0" applyNumberFormat="1" applyFont="1" applyFill="1" applyBorder="1" applyAlignment="1" applyProtection="1">
      <alignment horizontal="center" vertical="center" wrapText="1"/>
      <protection locked="0"/>
    </xf>
    <xf numFmtId="1" fontId="1" fillId="15" borderId="1" xfId="0" applyNumberFormat="1" applyFont="1" applyFill="1" applyBorder="1" applyAlignment="1" applyProtection="1">
      <alignment horizontal="center" vertical="center" wrapText="1"/>
    </xf>
    <xf numFmtId="10" fontId="1" fillId="15" borderId="1" xfId="0" applyNumberFormat="1" applyFont="1" applyFill="1" applyBorder="1" applyAlignment="1" applyProtection="1">
      <alignment horizontal="center" vertical="center" wrapText="1"/>
      <protection locked="0"/>
    </xf>
    <xf numFmtId="164" fontId="1" fillId="15" borderId="1" xfId="0" applyNumberFormat="1" applyFont="1" applyFill="1" applyBorder="1" applyAlignment="1" applyProtection="1">
      <alignment horizontal="center" vertical="center" wrapText="1"/>
      <protection locked="0"/>
    </xf>
    <xf numFmtId="0" fontId="1" fillId="15" borderId="1" xfId="0" applyNumberFormat="1" applyFont="1" applyFill="1" applyBorder="1" applyAlignment="1">
      <alignment horizontal="center" vertical="center" wrapText="1"/>
    </xf>
    <xf numFmtId="0" fontId="22" fillId="12" borderId="1" xfId="0" applyNumberFormat="1" applyFont="1" applyFill="1" applyBorder="1" applyAlignment="1" applyProtection="1">
      <alignment horizontal="center" vertical="center" wrapText="1"/>
      <protection locked="0"/>
    </xf>
    <xf numFmtId="169" fontId="22" fillId="12" borderId="1" xfId="0" applyNumberFormat="1" applyFont="1" applyFill="1" applyBorder="1" applyAlignment="1" applyProtection="1">
      <alignment horizontal="center" vertical="center" wrapText="1"/>
      <protection locked="0"/>
    </xf>
    <xf numFmtId="0" fontId="20" fillId="12" borderId="1" xfId="0" applyFont="1" applyFill="1" applyBorder="1" applyAlignment="1">
      <alignment horizontal="center" vertical="center" wrapText="1"/>
    </xf>
    <xf numFmtId="14" fontId="21" fillId="13" borderId="1" xfId="0" applyNumberFormat="1" applyFont="1" applyFill="1" applyBorder="1" applyAlignment="1">
      <alignment horizontal="center" vertical="center" wrapText="1"/>
    </xf>
    <xf numFmtId="0" fontId="0" fillId="13" borderId="10" xfId="0" applyFont="1" applyFill="1" applyBorder="1" applyAlignment="1" applyProtection="1">
      <alignment vertical="center"/>
      <protection locked="0"/>
    </xf>
    <xf numFmtId="0" fontId="0" fillId="12" borderId="1" xfId="0" applyNumberFormat="1" applyFont="1" applyFill="1" applyBorder="1" applyAlignment="1" applyProtection="1">
      <alignment horizontal="center" vertical="center" wrapText="1"/>
      <protection locked="0"/>
    </xf>
    <xf numFmtId="0" fontId="0" fillId="14" borderId="10" xfId="0" applyFont="1" applyFill="1" applyBorder="1" applyAlignment="1" applyProtection="1">
      <alignment vertical="center"/>
      <protection locked="0"/>
    </xf>
    <xf numFmtId="3" fontId="0" fillId="12" borderId="1" xfId="0" applyNumberFormat="1" applyFont="1" applyFill="1" applyBorder="1" applyAlignment="1" applyProtection="1">
      <alignment horizontal="center" vertical="center" wrapText="1"/>
      <protection locked="0"/>
    </xf>
    <xf numFmtId="14" fontId="0" fillId="12" borderId="1" xfId="0" applyNumberFormat="1" applyFont="1" applyFill="1" applyBorder="1" applyAlignment="1" applyProtection="1">
      <alignment horizontal="center" vertical="center" wrapText="1"/>
      <protection locked="0"/>
    </xf>
    <xf numFmtId="49" fontId="0" fillId="12" borderId="1" xfId="0" applyNumberFormat="1" applyFont="1" applyFill="1" applyBorder="1" applyAlignment="1" applyProtection="1">
      <alignment horizontal="center" vertical="center" wrapText="1"/>
      <protection locked="0"/>
    </xf>
    <xf numFmtId="0" fontId="0" fillId="12" borderId="1" xfId="2" applyNumberFormat="1" applyFont="1" applyFill="1" applyBorder="1" applyAlignment="1" applyProtection="1">
      <alignment horizontal="center" vertical="center" wrapText="1"/>
    </xf>
    <xf numFmtId="0" fontId="0" fillId="13" borderId="1" xfId="0" applyFont="1" applyFill="1" applyBorder="1" applyAlignment="1">
      <alignment wrapText="1"/>
    </xf>
    <xf numFmtId="172" fontId="0" fillId="12" borderId="1" xfId="0" applyNumberFormat="1" applyFont="1" applyFill="1" applyBorder="1" applyAlignment="1" applyProtection="1">
      <alignment horizontal="center" vertical="center" wrapText="1"/>
      <protection locked="0"/>
    </xf>
    <xf numFmtId="171" fontId="0" fillId="12" borderId="1" xfId="0" applyNumberFormat="1" applyFont="1" applyFill="1" applyBorder="1" applyAlignment="1" applyProtection="1">
      <alignment horizontal="center" vertical="center" wrapText="1"/>
    </xf>
    <xf numFmtId="174" fontId="0" fillId="13" borderId="1" xfId="0" applyNumberFormat="1" applyFont="1" applyFill="1" applyBorder="1" applyAlignment="1">
      <alignment vertical="center"/>
    </xf>
    <xf numFmtId="168" fontId="0" fillId="12" borderId="1" xfId="0" applyNumberFormat="1" applyFont="1" applyFill="1" applyBorder="1" applyAlignment="1" applyProtection="1">
      <alignment horizontal="center" vertical="center" wrapText="1"/>
      <protection locked="0"/>
    </xf>
    <xf numFmtId="1" fontId="0" fillId="12" borderId="1" xfId="0" applyNumberFormat="1" applyFont="1" applyFill="1" applyBorder="1" applyAlignment="1" applyProtection="1">
      <alignment horizontal="center" vertical="center" wrapText="1"/>
    </xf>
    <xf numFmtId="171" fontId="0" fillId="12" borderId="1" xfId="0" applyNumberFormat="1" applyFont="1" applyFill="1" applyBorder="1" applyAlignment="1" applyProtection="1">
      <alignment horizontal="center" vertical="center" wrapText="1"/>
      <protection locked="0"/>
    </xf>
    <xf numFmtId="167" fontId="1" fillId="12" borderId="1" xfId="0" applyNumberFormat="1" applyFont="1" applyFill="1" applyBorder="1" applyAlignment="1" applyProtection="1">
      <alignment horizontal="center" vertical="center" wrapText="1"/>
    </xf>
    <xf numFmtId="169" fontId="26" fillId="12" borderId="1" xfId="0" applyNumberFormat="1" applyFont="1" applyFill="1" applyBorder="1" applyAlignment="1" applyProtection="1">
      <alignment horizontal="center" vertical="center" wrapText="1"/>
      <protection locked="0"/>
    </xf>
    <xf numFmtId="0" fontId="0" fillId="12" borderId="1" xfId="0" applyFont="1" applyFill="1" applyBorder="1" applyAlignment="1">
      <alignment horizontal="center" vertical="center" wrapText="1"/>
    </xf>
    <xf numFmtId="3" fontId="0" fillId="12" borderId="1" xfId="0" applyNumberFormat="1" applyFont="1" applyFill="1" applyBorder="1" applyAlignment="1" applyProtection="1">
      <alignment horizontal="center" vertical="center" wrapText="1"/>
    </xf>
    <xf numFmtId="49" fontId="0" fillId="12" borderId="1" xfId="0" applyNumberFormat="1" applyFont="1" applyFill="1" applyBorder="1" applyAlignment="1" applyProtection="1">
      <alignment horizontal="center" vertical="center" wrapText="1"/>
    </xf>
    <xf numFmtId="174" fontId="0" fillId="13" borderId="0" xfId="0" applyNumberFormat="1" applyFont="1" applyFill="1" applyAlignment="1">
      <alignment horizontal="center" vertical="center"/>
    </xf>
    <xf numFmtId="14" fontId="7" fillId="13" borderId="1" xfId="0" applyNumberFormat="1" applyFont="1" applyFill="1" applyBorder="1" applyAlignment="1">
      <alignment horizontal="center" vertical="center" wrapText="1"/>
    </xf>
    <xf numFmtId="3" fontId="1" fillId="12" borderId="1" xfId="0" applyNumberFormat="1" applyFont="1" applyFill="1" applyBorder="1" applyAlignment="1" applyProtection="1">
      <alignment horizontal="center" vertical="center" wrapText="1"/>
    </xf>
    <xf numFmtId="168" fontId="1" fillId="12" borderId="1" xfId="0" applyNumberFormat="1" applyFont="1" applyFill="1" applyBorder="1" applyAlignment="1" applyProtection="1">
      <alignment horizontal="center" vertical="center" wrapText="1"/>
    </xf>
    <xf numFmtId="164" fontId="1" fillId="12" borderId="1" xfId="0" applyNumberFormat="1" applyFont="1" applyFill="1" applyBorder="1" applyAlignment="1" applyProtection="1">
      <alignment horizontal="center" vertical="center" wrapText="1"/>
    </xf>
    <xf numFmtId="0" fontId="6" fillId="12" borderId="1" xfId="0" applyNumberFormat="1" applyFont="1" applyFill="1" applyBorder="1" applyAlignment="1" applyProtection="1">
      <alignment horizontal="left" vertical="center" wrapText="1"/>
      <protection locked="0"/>
    </xf>
    <xf numFmtId="0" fontId="0" fillId="14" borderId="10" xfId="0" applyFill="1" applyBorder="1" applyAlignment="1" applyProtection="1">
      <alignment vertical="center" wrapText="1"/>
      <protection locked="0"/>
    </xf>
    <xf numFmtId="0" fontId="1" fillId="18" borderId="0" xfId="0" applyNumberFormat="1" applyFont="1" applyFill="1" applyBorder="1" applyAlignment="1">
      <alignment horizontal="center" vertical="center" wrapText="1"/>
    </xf>
    <xf numFmtId="0" fontId="1" fillId="15" borderId="0" xfId="0" applyNumberFormat="1" applyFont="1" applyFill="1" applyBorder="1" applyAlignment="1">
      <alignment horizontal="center" vertical="center" wrapText="1"/>
    </xf>
    <xf numFmtId="14" fontId="10" fillId="15" borderId="1" xfId="4" applyNumberFormat="1" applyFill="1" applyBorder="1" applyAlignment="1" applyProtection="1">
      <alignment horizontal="center" vertical="center" wrapText="1"/>
    </xf>
    <xf numFmtId="0" fontId="1" fillId="15" borderId="5" xfId="0" applyNumberFormat="1" applyFont="1" applyFill="1" applyBorder="1" applyAlignment="1">
      <alignment horizontal="center" vertical="center" wrapText="1"/>
    </xf>
    <xf numFmtId="0" fontId="11" fillId="12" borderId="1" xfId="0" applyNumberFormat="1" applyFont="1" applyFill="1" applyBorder="1" applyAlignment="1" applyProtection="1">
      <alignment horizontal="center" vertical="center" wrapText="1"/>
      <protection locked="0"/>
    </xf>
    <xf numFmtId="0" fontId="24" fillId="13" borderId="1" xfId="4" applyFont="1" applyFill="1" applyBorder="1" applyAlignment="1">
      <alignment horizontal="center" vertical="center" wrapText="1"/>
    </xf>
    <xf numFmtId="171" fontId="1" fillId="12" borderId="1" xfId="0" applyNumberFormat="1" applyFont="1" applyFill="1" applyBorder="1" applyAlignment="1" applyProtection="1">
      <alignment horizontal="right" vertical="center" wrapText="1"/>
    </xf>
    <xf numFmtId="0" fontId="10" fillId="15" borderId="1" xfId="4" applyNumberFormat="1" applyFill="1" applyBorder="1" applyAlignment="1">
      <alignment horizontal="center" vertical="center" wrapText="1"/>
    </xf>
    <xf numFmtId="6" fontId="28" fillId="15" borderId="1" xfId="0" applyNumberFormat="1" applyFont="1" applyFill="1" applyBorder="1" applyAlignment="1" applyProtection="1">
      <alignment horizontal="center" vertical="center" wrapText="1"/>
      <protection locked="0"/>
    </xf>
    <xf numFmtId="0" fontId="6" fillId="16" borderId="1" xfId="0" applyNumberFormat="1" applyFont="1" applyFill="1" applyBorder="1" applyAlignment="1" applyProtection="1">
      <alignment horizontal="center" vertical="center" wrapText="1"/>
      <protection locked="0"/>
    </xf>
    <xf numFmtId="168" fontId="1" fillId="16" borderId="1" xfId="0" applyNumberFormat="1" applyFont="1" applyFill="1" applyBorder="1" applyAlignment="1" applyProtection="1">
      <alignment horizontal="center" vertical="center" wrapText="1"/>
      <protection locked="0"/>
    </xf>
    <xf numFmtId="14" fontId="1" fillId="16" borderId="1" xfId="0" applyNumberFormat="1" applyFont="1" applyFill="1" applyBorder="1" applyAlignment="1" applyProtection="1">
      <alignment horizontal="center" vertical="center" wrapText="1"/>
    </xf>
    <xf numFmtId="0" fontId="1" fillId="17" borderId="1" xfId="0" applyNumberFormat="1" applyFont="1" applyFill="1" applyBorder="1" applyAlignment="1" applyProtection="1">
      <alignment horizontal="center" vertical="center" wrapText="1"/>
      <protection locked="0"/>
    </xf>
    <xf numFmtId="0" fontId="1" fillId="17" borderId="1" xfId="0" applyNumberFormat="1" applyFont="1" applyFill="1" applyBorder="1" applyAlignment="1" applyProtection="1">
      <alignment horizontal="center" vertical="center" wrapText="1"/>
    </xf>
    <xf numFmtId="14" fontId="1" fillId="17" borderId="1" xfId="0" applyNumberFormat="1" applyFont="1" applyFill="1" applyBorder="1" applyAlignment="1" applyProtection="1">
      <alignment horizontal="center" vertical="center" wrapText="1"/>
    </xf>
    <xf numFmtId="0" fontId="1" fillId="16" borderId="0" xfId="0" applyNumberFormat="1" applyFont="1" applyFill="1" applyBorder="1" applyAlignment="1">
      <alignment horizontal="center" vertical="center" wrapText="1"/>
    </xf>
    <xf numFmtId="14" fontId="1" fillId="12" borderId="1" xfId="0" applyNumberFormat="1" applyFont="1" applyFill="1" applyBorder="1" applyAlignment="1">
      <alignment horizontal="center" vertical="center" wrapText="1"/>
    </xf>
    <xf numFmtId="0" fontId="23" fillId="13" borderId="3" xfId="4" applyFont="1" applyFill="1" applyBorder="1" applyAlignment="1">
      <alignment horizontal="center" vertical="center" wrapText="1"/>
    </xf>
    <xf numFmtId="0" fontId="29" fillId="13" borderId="1" xfId="4" applyFont="1" applyFill="1" applyBorder="1" applyAlignment="1">
      <alignment horizontal="center" vertical="center" wrapText="1"/>
    </xf>
    <xf numFmtId="0" fontId="31" fillId="13" borderId="1" xfId="4" applyFont="1" applyFill="1" applyBorder="1" applyAlignment="1">
      <alignment horizontal="center" vertical="center" wrapText="1"/>
    </xf>
    <xf numFmtId="0" fontId="32" fillId="15" borderId="1" xfId="4" applyNumberFormat="1" applyFont="1" applyFill="1" applyBorder="1" applyAlignment="1" applyProtection="1">
      <alignment horizontal="center" vertical="center" wrapText="1"/>
      <protection locked="0"/>
    </xf>
    <xf numFmtId="174" fontId="0" fillId="13" borderId="1" xfId="0" applyNumberFormat="1" applyFill="1" applyBorder="1" applyAlignment="1">
      <alignment horizontal="center" vertical="center"/>
    </xf>
    <xf numFmtId="165" fontId="5" fillId="9" borderId="0" xfId="3" applyNumberFormat="1" applyFont="1" applyFill="1" applyBorder="1" applyAlignment="1" applyProtection="1">
      <alignment horizontal="center" vertical="center" wrapText="1"/>
      <protection locked="0"/>
    </xf>
    <xf numFmtId="0" fontId="0" fillId="13" borderId="3" xfId="0" applyFill="1" applyBorder="1" applyAlignment="1">
      <alignment wrapText="1"/>
    </xf>
    <xf numFmtId="14" fontId="1" fillId="19" borderId="1" xfId="0" applyNumberFormat="1" applyFont="1" applyFill="1" applyBorder="1" applyAlignment="1" applyProtection="1">
      <alignment horizontal="center" vertical="center" wrapText="1"/>
    </xf>
    <xf numFmtId="0" fontId="32" fillId="15" borderId="1" xfId="4" applyNumberFormat="1" applyFont="1" applyFill="1" applyBorder="1" applyAlignment="1">
      <alignment horizontal="center" vertical="center" wrapText="1"/>
    </xf>
    <xf numFmtId="2" fontId="9" fillId="19" borderId="1" xfId="0" applyNumberFormat="1" applyFont="1" applyFill="1" applyBorder="1" applyAlignment="1">
      <alignment horizontal="center" vertical="center" wrapText="1"/>
    </xf>
    <xf numFmtId="0" fontId="20" fillId="13" borderId="1" xfId="0" applyFont="1" applyFill="1" applyBorder="1" applyAlignment="1">
      <alignment horizontal="center" vertical="center"/>
    </xf>
    <xf numFmtId="165" fontId="1" fillId="12" borderId="1" xfId="0" applyNumberFormat="1" applyFont="1" applyFill="1" applyBorder="1" applyAlignment="1" applyProtection="1">
      <alignment horizontal="center" vertical="center" wrapText="1"/>
      <protection locked="0"/>
    </xf>
    <xf numFmtId="172" fontId="1" fillId="12" borderId="1" xfId="0" applyNumberFormat="1" applyFont="1" applyFill="1" applyBorder="1" applyAlignment="1" applyProtection="1">
      <alignment horizontal="center" vertical="center"/>
      <protection locked="0"/>
    </xf>
    <xf numFmtId="0" fontId="21" fillId="13" borderId="0" xfId="0" applyFont="1" applyFill="1" applyAlignment="1">
      <alignment horizontal="center" vertical="center"/>
    </xf>
    <xf numFmtId="14" fontId="8" fillId="12" borderId="1" xfId="0" applyNumberFormat="1" applyFont="1" applyFill="1" applyBorder="1" applyAlignment="1">
      <alignment horizontal="center" vertical="center" wrapText="1"/>
    </xf>
    <xf numFmtId="169" fontId="1" fillId="12" borderId="1" xfId="0" applyNumberFormat="1" applyFont="1" applyFill="1" applyBorder="1" applyAlignment="1" applyProtection="1">
      <alignment horizontal="center" vertical="center" wrapText="1"/>
      <protection locked="0"/>
    </xf>
    <xf numFmtId="0" fontId="4" fillId="13" borderId="1" xfId="0" applyFont="1" applyFill="1" applyBorder="1" applyAlignment="1">
      <alignment horizontal="center" vertical="center" wrapText="1"/>
    </xf>
    <xf numFmtId="0" fontId="0" fillId="13" borderId="0" xfId="0" applyFill="1" applyAlignment="1">
      <alignment horizontal="center" vertical="center"/>
    </xf>
    <xf numFmtId="0" fontId="0" fillId="13" borderId="1" xfId="0" applyFill="1" applyBorder="1" applyAlignment="1">
      <alignment horizontal="center" vertical="center"/>
    </xf>
    <xf numFmtId="174" fontId="0" fillId="13" borderId="5" xfId="0" applyNumberFormat="1" applyFill="1" applyBorder="1" applyAlignment="1">
      <alignment vertical="center"/>
    </xf>
    <xf numFmtId="14" fontId="0" fillId="13" borderId="0" xfId="0" applyNumberFormat="1" applyFill="1" applyAlignment="1">
      <alignment horizontal="center" vertical="center"/>
    </xf>
    <xf numFmtId="168" fontId="7" fillId="16" borderId="1" xfId="0" applyNumberFormat="1" applyFont="1" applyFill="1" applyBorder="1" applyAlignment="1" applyProtection="1">
      <alignment horizontal="center" vertical="center" wrapText="1"/>
      <protection locked="0"/>
    </xf>
    <xf numFmtId="2" fontId="6" fillId="11" borderId="2" xfId="0" applyNumberFormat="1" applyFont="1" applyFill="1" applyBorder="1" applyAlignment="1">
      <alignment horizontal="center" vertical="center" wrapText="1"/>
    </xf>
    <xf numFmtId="0" fontId="1" fillId="12" borderId="2" xfId="0" applyNumberFormat="1" applyFont="1" applyFill="1" applyBorder="1" applyAlignment="1" applyProtection="1">
      <alignment horizontal="center" vertical="center" wrapText="1"/>
      <protection locked="0"/>
    </xf>
    <xf numFmtId="0" fontId="1" fillId="13" borderId="2" xfId="0" applyNumberFormat="1" applyFont="1" applyFill="1" applyBorder="1" applyAlignment="1" applyProtection="1">
      <alignment horizontal="center" vertical="center" wrapText="1"/>
      <protection locked="0"/>
    </xf>
    <xf numFmtId="0" fontId="1" fillId="4" borderId="2" xfId="0" applyNumberFormat="1" applyFont="1" applyFill="1" applyBorder="1" applyAlignment="1" applyProtection="1">
      <alignment horizontal="center" vertical="center" wrapText="1"/>
      <protection locked="0"/>
    </xf>
    <xf numFmtId="0" fontId="1" fillId="0" borderId="2" xfId="0" applyNumberFormat="1" applyFont="1" applyFill="1" applyBorder="1" applyAlignment="1" applyProtection="1">
      <alignment horizontal="center" vertical="center" wrapText="1"/>
      <protection locked="0"/>
    </xf>
    <xf numFmtId="169" fontId="6" fillId="12" borderId="2" xfId="0" applyNumberFormat="1" applyFont="1" applyFill="1" applyBorder="1" applyAlignment="1" applyProtection="1">
      <alignment horizontal="center" vertical="center" wrapText="1"/>
      <protection locked="0"/>
    </xf>
    <xf numFmtId="0" fontId="23" fillId="13" borderId="10" xfId="4" applyFont="1" applyFill="1" applyBorder="1" applyAlignment="1">
      <alignment horizontal="center" vertical="center" wrapText="1"/>
    </xf>
    <xf numFmtId="0" fontId="1" fillId="12" borderId="14" xfId="0" applyFont="1" applyFill="1" applyBorder="1" applyAlignment="1">
      <alignment horizontal="center" vertical="center" wrapText="1"/>
    </xf>
    <xf numFmtId="6" fontId="8" fillId="12" borderId="1" xfId="0" applyNumberFormat="1" applyFont="1" applyFill="1" applyBorder="1" applyAlignment="1" applyProtection="1">
      <alignment horizontal="center" vertical="center" wrapText="1"/>
      <protection locked="0"/>
    </xf>
    <xf numFmtId="14" fontId="9" fillId="8" borderId="1" xfId="0" applyNumberFormat="1" applyFont="1" applyFill="1" applyBorder="1" applyAlignment="1">
      <alignment horizontal="center" vertical="center" wrapText="1"/>
    </xf>
    <xf numFmtId="0" fontId="36" fillId="5" borderId="1" xfId="0" applyNumberFormat="1" applyFont="1" applyFill="1" applyBorder="1" applyAlignment="1" applyProtection="1">
      <alignment horizontal="center" vertical="center" wrapText="1"/>
      <protection locked="0"/>
    </xf>
    <xf numFmtId="164" fontId="36" fillId="5" borderId="1" xfId="0" applyNumberFormat="1" applyFont="1" applyFill="1" applyBorder="1" applyAlignment="1" applyProtection="1">
      <alignment horizontal="center" vertical="center" wrapText="1"/>
      <protection locked="0"/>
    </xf>
    <xf numFmtId="0" fontId="36" fillId="5" borderId="0" xfId="0" applyNumberFormat="1" applyFont="1" applyFill="1" applyBorder="1" applyAlignment="1" applyProtection="1">
      <alignment horizontal="center" vertical="center" wrapText="1"/>
      <protection locked="0"/>
    </xf>
    <xf numFmtId="0" fontId="8" fillId="5" borderId="0" xfId="0" applyNumberFormat="1" applyFont="1" applyFill="1" applyBorder="1" applyAlignment="1" applyProtection="1">
      <alignment horizontal="center" vertical="center" wrapText="1"/>
      <protection locked="0"/>
    </xf>
    <xf numFmtId="0" fontId="8" fillId="5" borderId="0" xfId="0" applyNumberFormat="1" applyFont="1" applyFill="1" applyBorder="1" applyAlignment="1">
      <alignment horizontal="center" vertical="center" wrapText="1"/>
    </xf>
    <xf numFmtId="165" fontId="1" fillId="5" borderId="1" xfId="0" applyNumberFormat="1" applyFont="1" applyFill="1" applyBorder="1" applyAlignment="1" applyProtection="1">
      <alignment horizontal="center" vertical="center" wrapText="1"/>
      <protection locked="0"/>
    </xf>
    <xf numFmtId="14" fontId="7" fillId="19" borderId="1" xfId="0" applyNumberFormat="1" applyFont="1" applyFill="1" applyBorder="1" applyAlignment="1" applyProtection="1">
      <alignment horizontal="center" vertical="center" wrapText="1"/>
    </xf>
    <xf numFmtId="174" fontId="0" fillId="13" borderId="3" xfId="0" applyNumberFormat="1" applyFill="1" applyBorder="1" applyAlignment="1">
      <alignment vertical="center"/>
    </xf>
    <xf numFmtId="0" fontId="0" fillId="14" borderId="10" xfId="0" applyFont="1" applyFill="1" applyBorder="1" applyAlignment="1" applyProtection="1">
      <alignment horizontal="center" wrapText="1"/>
      <protection locked="0"/>
    </xf>
    <xf numFmtId="14" fontId="1" fillId="21" borderId="1" xfId="0" applyNumberFormat="1" applyFont="1" applyFill="1" applyBorder="1" applyAlignment="1" applyProtection="1">
      <alignment horizontal="center" vertical="center" wrapText="1"/>
    </xf>
    <xf numFmtId="0" fontId="1" fillId="21" borderId="0" xfId="0" applyNumberFormat="1" applyFont="1" applyFill="1" applyBorder="1" applyAlignment="1">
      <alignment horizontal="center" vertical="center" wrapText="1"/>
    </xf>
    <xf numFmtId="0" fontId="0" fillId="19" borderId="10" xfId="0" applyFill="1" applyBorder="1" applyAlignment="1" applyProtection="1">
      <alignment vertical="center"/>
      <protection locked="0"/>
    </xf>
    <xf numFmtId="0" fontId="0" fillId="13" borderId="1" xfId="0" applyFont="1" applyFill="1" applyBorder="1" applyAlignment="1">
      <alignment horizontal="center" vertical="center"/>
    </xf>
    <xf numFmtId="2" fontId="8" fillId="8" borderId="1" xfId="0" applyNumberFormat="1" applyFont="1" applyFill="1" applyBorder="1" applyAlignment="1">
      <alignment horizontal="center" vertical="center" wrapText="1"/>
    </xf>
    <xf numFmtId="169" fontId="9" fillId="8" borderId="1" xfId="0" applyNumberFormat="1" applyFont="1" applyFill="1" applyBorder="1" applyAlignment="1">
      <alignment horizontal="center" vertical="center" wrapText="1"/>
    </xf>
    <xf numFmtId="14" fontId="8" fillId="19" borderId="1" xfId="0" applyNumberFormat="1" applyFont="1" applyFill="1" applyBorder="1" applyAlignment="1" applyProtection="1">
      <alignment horizontal="center" vertical="center" wrapText="1"/>
    </xf>
    <xf numFmtId="6" fontId="1" fillId="12" borderId="1" xfId="0" applyNumberFormat="1" applyFont="1" applyFill="1" applyBorder="1" applyAlignment="1" applyProtection="1">
      <alignment horizontal="center" vertical="center" wrapText="1"/>
      <protection locked="0"/>
    </xf>
    <xf numFmtId="0" fontId="1" fillId="12" borderId="0" xfId="0" applyNumberFormat="1" applyFont="1" applyFill="1" applyBorder="1" applyAlignment="1" applyProtection="1">
      <alignment horizontal="center" vertical="center" wrapText="1"/>
      <protection locked="0"/>
    </xf>
    <xf numFmtId="0" fontId="0" fillId="13" borderId="10" xfId="0" applyFill="1" applyBorder="1" applyAlignment="1" applyProtection="1">
      <alignment horizontal="center" vertical="center"/>
      <protection locked="0"/>
    </xf>
    <xf numFmtId="6" fontId="1" fillId="12" borderId="1" xfId="5" applyNumberFormat="1" applyFont="1" applyFill="1" applyBorder="1" applyAlignment="1" applyProtection="1">
      <alignment horizontal="center" vertical="center" wrapText="1"/>
      <protection locked="0"/>
    </xf>
    <xf numFmtId="0" fontId="10" fillId="12" borderId="1" xfId="4" applyNumberFormat="1" applyFill="1" applyBorder="1" applyAlignment="1">
      <alignment horizontal="center" vertical="center" wrapText="1"/>
    </xf>
    <xf numFmtId="14" fontId="1" fillId="13" borderId="1" xfId="0" applyNumberFormat="1" applyFont="1" applyFill="1" applyBorder="1" applyAlignment="1" applyProtection="1">
      <alignment horizontal="center" vertical="center" wrapText="1"/>
      <protection locked="0"/>
    </xf>
    <xf numFmtId="168" fontId="9" fillId="22" borderId="1" xfId="0" applyNumberFormat="1" applyFont="1" applyFill="1" applyBorder="1" applyAlignment="1">
      <alignment horizontal="center" vertical="center" wrapText="1"/>
    </xf>
    <xf numFmtId="9" fontId="1" fillId="12" borderId="1" xfId="5" applyNumberFormat="1" applyFont="1" applyFill="1" applyBorder="1" applyAlignment="1" applyProtection="1">
      <alignment horizontal="center" vertical="center" wrapText="1"/>
      <protection locked="0"/>
    </xf>
    <xf numFmtId="173" fontId="1" fillId="12" borderId="1" xfId="0" applyNumberFormat="1" applyFont="1" applyFill="1" applyBorder="1" applyAlignment="1" applyProtection="1">
      <alignment horizontal="center" vertical="center" wrapText="1"/>
      <protection locked="0"/>
    </xf>
    <xf numFmtId="0" fontId="16" fillId="12" borderId="1" xfId="4" applyNumberFormat="1" applyFont="1" applyFill="1" applyBorder="1" applyAlignment="1" applyProtection="1">
      <alignment horizontal="center" vertical="center" wrapText="1"/>
      <protection locked="0"/>
    </xf>
    <xf numFmtId="0" fontId="1" fillId="12" borderId="2" xfId="0" applyNumberFormat="1" applyFont="1" applyFill="1" applyBorder="1" applyAlignment="1">
      <alignment horizontal="center" vertical="center" wrapText="1"/>
    </xf>
    <xf numFmtId="0" fontId="30" fillId="13" borderId="1" xfId="0" applyNumberFormat="1" applyFont="1" applyFill="1" applyBorder="1" applyAlignment="1" applyProtection="1">
      <alignment horizontal="center" vertical="center" wrapText="1"/>
      <protection locked="0"/>
    </xf>
    <xf numFmtId="0" fontId="1" fillId="12" borderId="14" xfId="0" applyNumberFormat="1" applyFont="1" applyFill="1" applyBorder="1" applyAlignment="1">
      <alignment horizontal="center" vertical="center" wrapText="1"/>
    </xf>
    <xf numFmtId="0" fontId="10" fillId="15" borderId="1" xfId="4" applyNumberFormat="1" applyFont="1" applyFill="1" applyBorder="1" applyAlignment="1" applyProtection="1">
      <alignment horizontal="center" vertical="center" wrapText="1"/>
      <protection locked="0"/>
    </xf>
    <xf numFmtId="0" fontId="6" fillId="21" borderId="1" xfId="0" applyNumberFormat="1" applyFont="1" applyFill="1" applyBorder="1" applyAlignment="1" applyProtection="1">
      <alignment horizontal="center" vertical="center" wrapText="1"/>
      <protection locked="0"/>
    </xf>
    <xf numFmtId="0" fontId="10" fillId="12" borderId="1" xfId="4" applyNumberFormat="1" applyFill="1" applyBorder="1" applyAlignment="1" applyProtection="1">
      <alignment horizontal="center" vertical="center" wrapText="1"/>
      <protection locked="0"/>
    </xf>
    <xf numFmtId="0" fontId="20" fillId="13" borderId="0" xfId="0" applyFont="1" applyFill="1" applyAlignment="1">
      <alignment horizontal="center" vertical="center"/>
    </xf>
    <xf numFmtId="9" fontId="1" fillId="12" borderId="1" xfId="0" applyNumberFormat="1" applyFont="1" applyFill="1" applyBorder="1" applyAlignment="1" applyProtection="1">
      <alignment horizontal="center" vertical="center" wrapText="1"/>
      <protection locked="0"/>
    </xf>
    <xf numFmtId="14" fontId="6" fillId="19" borderId="1" xfId="0" applyNumberFormat="1" applyFont="1" applyFill="1" applyBorder="1" applyAlignment="1" applyProtection="1">
      <alignment horizontal="center" vertical="center" wrapText="1"/>
    </xf>
    <xf numFmtId="0" fontId="0" fillId="14" borderId="10" xfId="0" applyFill="1" applyBorder="1" applyAlignment="1" applyProtection="1">
      <alignment horizontal="left" vertical="center" wrapText="1"/>
      <protection locked="0"/>
    </xf>
    <xf numFmtId="0" fontId="0" fillId="13" borderId="11" xfId="0" applyFill="1" applyBorder="1" applyAlignment="1">
      <alignment wrapText="1"/>
    </xf>
    <xf numFmtId="1" fontId="1" fillId="21" borderId="1" xfId="0" applyNumberFormat="1" applyFont="1" applyFill="1" applyBorder="1" applyAlignment="1" applyProtection="1">
      <alignment horizontal="center" vertical="center" wrapText="1"/>
      <protection locked="0"/>
    </xf>
    <xf numFmtId="14" fontId="1" fillId="21" borderId="1" xfId="0" applyNumberFormat="1" applyFont="1" applyFill="1" applyBorder="1" applyAlignment="1" applyProtection="1">
      <alignment horizontal="center" vertical="center" wrapText="1"/>
      <protection locked="0"/>
    </xf>
    <xf numFmtId="0" fontId="1" fillId="21" borderId="1" xfId="0" applyNumberFormat="1" applyFont="1" applyFill="1" applyBorder="1" applyAlignment="1" applyProtection="1">
      <alignment horizontal="center" vertical="center" wrapText="1"/>
      <protection locked="0"/>
    </xf>
    <xf numFmtId="0" fontId="1" fillId="21" borderId="1" xfId="0" applyNumberFormat="1" applyFont="1" applyFill="1" applyBorder="1" applyAlignment="1" applyProtection="1">
      <alignment horizontal="center" vertical="center" wrapText="1"/>
    </xf>
    <xf numFmtId="10" fontId="1" fillId="21" borderId="1" xfId="0" applyNumberFormat="1" applyFont="1" applyFill="1" applyBorder="1" applyAlignment="1" applyProtection="1">
      <alignment horizontal="center" vertical="center" wrapText="1"/>
      <protection locked="0"/>
    </xf>
    <xf numFmtId="169" fontId="11" fillId="12" borderId="1" xfId="0" applyNumberFormat="1" applyFont="1" applyFill="1" applyBorder="1" applyAlignment="1" applyProtection="1">
      <alignment horizontal="center" vertical="center" wrapText="1"/>
      <protection locked="0"/>
    </xf>
    <xf numFmtId="0" fontId="10" fillId="21" borderId="1" xfId="4" applyNumberFormat="1" applyFill="1" applyBorder="1" applyAlignment="1">
      <alignment horizontal="center" vertical="center" wrapText="1"/>
    </xf>
    <xf numFmtId="164" fontId="1" fillId="21" borderId="1" xfId="0" applyNumberFormat="1" applyFont="1" applyFill="1" applyBorder="1" applyAlignment="1" applyProtection="1">
      <alignment horizontal="center" vertical="center" wrapText="1"/>
      <protection locked="0"/>
    </xf>
    <xf numFmtId="171" fontId="1" fillId="21" borderId="1" xfId="0" applyNumberFormat="1" applyFont="1" applyFill="1" applyBorder="1" applyAlignment="1" applyProtection="1">
      <alignment horizontal="center" vertical="center" wrapText="1"/>
      <protection locked="0"/>
    </xf>
    <xf numFmtId="14" fontId="30" fillId="12" borderId="1" xfId="0" applyNumberFormat="1" applyFont="1" applyFill="1" applyBorder="1" applyAlignment="1" applyProtection="1">
      <alignment horizontal="center" vertical="center" wrapText="1"/>
      <protection locked="0"/>
    </xf>
    <xf numFmtId="0" fontId="30" fillId="12" borderId="1" xfId="0" applyNumberFormat="1" applyFont="1" applyFill="1" applyBorder="1" applyAlignment="1" applyProtection="1">
      <alignment horizontal="center" vertical="center" wrapText="1"/>
      <protection locked="0"/>
    </xf>
    <xf numFmtId="168" fontId="30" fillId="12" borderId="1" xfId="0" applyNumberFormat="1" applyFont="1" applyFill="1" applyBorder="1" applyAlignment="1" applyProtection="1">
      <alignment horizontal="center" vertical="center" wrapText="1"/>
      <protection locked="0"/>
    </xf>
    <xf numFmtId="171" fontId="30" fillId="12" borderId="1" xfId="0" applyNumberFormat="1" applyFont="1" applyFill="1" applyBorder="1" applyAlignment="1" applyProtection="1">
      <alignment horizontal="center" vertical="center" wrapText="1"/>
      <protection locked="0"/>
    </xf>
    <xf numFmtId="1" fontId="30" fillId="12" borderId="1" xfId="0" applyNumberFormat="1" applyFont="1" applyFill="1" applyBorder="1" applyAlignment="1" applyProtection="1">
      <alignment horizontal="center" vertical="center" wrapText="1"/>
      <protection locked="0"/>
    </xf>
    <xf numFmtId="0" fontId="30" fillId="13" borderId="1" xfId="0" applyNumberFormat="1" applyFont="1" applyFill="1" applyBorder="1" applyAlignment="1" applyProtection="1">
      <alignment horizontal="center" vertical="center" wrapText="1"/>
    </xf>
    <xf numFmtId="14" fontId="30" fillId="13" borderId="1" xfId="0" applyNumberFormat="1" applyFont="1" applyFill="1" applyBorder="1" applyAlignment="1" applyProtection="1">
      <alignment horizontal="center" vertical="center" wrapText="1"/>
    </xf>
    <xf numFmtId="0" fontId="30" fillId="13" borderId="2" xfId="0" applyNumberFormat="1" applyFont="1" applyFill="1" applyBorder="1" applyAlignment="1" applyProtection="1">
      <alignment horizontal="center" vertical="center" wrapText="1"/>
      <protection locked="0"/>
    </xf>
    <xf numFmtId="0" fontId="30" fillId="12" borderId="0" xfId="0" applyNumberFormat="1" applyFont="1" applyFill="1" applyBorder="1" applyAlignment="1" applyProtection="1">
      <alignment horizontal="center" vertical="center" wrapText="1"/>
      <protection locked="0"/>
    </xf>
    <xf numFmtId="0" fontId="30" fillId="12" borderId="0" xfId="0" applyNumberFormat="1" applyFont="1" applyFill="1" applyBorder="1" applyAlignment="1">
      <alignment horizontal="center" vertical="center" wrapText="1"/>
    </xf>
    <xf numFmtId="14" fontId="7" fillId="12" borderId="1" xfId="0" applyNumberFormat="1" applyFont="1" applyFill="1" applyBorder="1" applyAlignment="1" applyProtection="1">
      <alignment horizontal="center" vertical="center" wrapText="1"/>
      <protection locked="0"/>
    </xf>
    <xf numFmtId="3" fontId="7" fillId="12" borderId="1" xfId="0" applyNumberFormat="1" applyFont="1" applyFill="1" applyBorder="1" applyAlignment="1" applyProtection="1">
      <alignment horizontal="center" vertical="center" wrapText="1"/>
      <protection locked="0"/>
    </xf>
    <xf numFmtId="0" fontId="21" fillId="13" borderId="10" xfId="0" applyFont="1" applyFill="1" applyBorder="1" applyAlignment="1" applyProtection="1">
      <alignment vertical="center"/>
      <protection locked="0"/>
    </xf>
    <xf numFmtId="14" fontId="15" fillId="12" borderId="1" xfId="0" applyNumberFormat="1" applyFont="1" applyFill="1" applyBorder="1" applyAlignment="1" applyProtection="1">
      <alignment horizontal="center" vertical="center" wrapText="1"/>
      <protection locked="0"/>
    </xf>
    <xf numFmtId="0" fontId="7" fillId="12" borderId="1" xfId="0" applyNumberFormat="1" applyFont="1" applyFill="1" applyBorder="1" applyAlignment="1" applyProtection="1">
      <alignment horizontal="center" vertical="center" wrapText="1"/>
      <protection locked="0"/>
    </xf>
    <xf numFmtId="49" fontId="7" fillId="12" borderId="1" xfId="0" applyNumberFormat="1" applyFont="1" applyFill="1" applyBorder="1" applyAlignment="1" applyProtection="1">
      <alignment horizontal="center" vertical="center" wrapText="1"/>
      <protection locked="0"/>
    </xf>
    <xf numFmtId="0" fontId="7" fillId="12" borderId="1" xfId="2" applyNumberFormat="1" applyFont="1" applyFill="1" applyBorder="1" applyAlignment="1" applyProtection="1">
      <alignment horizontal="center" vertical="center" wrapText="1"/>
    </xf>
    <xf numFmtId="172" fontId="7" fillId="12" borderId="1" xfId="0" applyNumberFormat="1" applyFont="1" applyFill="1" applyBorder="1" applyAlignment="1" applyProtection="1">
      <alignment horizontal="center" vertical="center" wrapText="1"/>
      <protection locked="0"/>
    </xf>
    <xf numFmtId="171" fontId="7" fillId="12" borderId="1" xfId="0" applyNumberFormat="1" applyFont="1" applyFill="1" applyBorder="1" applyAlignment="1" applyProtection="1">
      <alignment horizontal="center" vertical="center" wrapText="1"/>
    </xf>
    <xf numFmtId="168" fontId="7" fillId="12" borderId="1" xfId="0" applyNumberFormat="1" applyFont="1" applyFill="1" applyBorder="1" applyAlignment="1" applyProtection="1">
      <alignment horizontal="center" vertical="center" wrapText="1"/>
      <protection locked="0"/>
    </xf>
    <xf numFmtId="0" fontId="7" fillId="12" borderId="1" xfId="0" applyNumberFormat="1" applyFont="1" applyFill="1" applyBorder="1" applyAlignment="1" applyProtection="1">
      <alignment horizontal="center" vertical="center" wrapText="1"/>
    </xf>
    <xf numFmtId="14" fontId="7" fillId="12" borderId="1" xfId="0" applyNumberFormat="1" applyFont="1" applyFill="1" applyBorder="1" applyAlignment="1" applyProtection="1">
      <alignment horizontal="center" vertical="center" wrapText="1"/>
    </xf>
    <xf numFmtId="6" fontId="7" fillId="12" borderId="1" xfId="0" applyNumberFormat="1" applyFont="1" applyFill="1" applyBorder="1" applyAlignment="1" applyProtection="1">
      <alignment horizontal="center" vertical="center" wrapText="1"/>
      <protection locked="0"/>
    </xf>
    <xf numFmtId="10" fontId="7" fillId="12" borderId="1" xfId="0" applyNumberFormat="1" applyFont="1" applyFill="1" applyBorder="1" applyAlignment="1" applyProtection="1">
      <alignment horizontal="center" vertical="center" wrapText="1"/>
      <protection locked="0"/>
    </xf>
    <xf numFmtId="1" fontId="7" fillId="12" borderId="1" xfId="0" applyNumberFormat="1" applyFont="1" applyFill="1" applyBorder="1" applyAlignment="1" applyProtection="1">
      <alignment horizontal="center" vertical="center" wrapText="1"/>
      <protection locked="0"/>
    </xf>
    <xf numFmtId="0" fontId="1" fillId="23" borderId="1" xfId="0" applyNumberFormat="1" applyFont="1" applyFill="1" applyBorder="1" applyAlignment="1" applyProtection="1">
      <alignment horizontal="center" vertical="center" wrapText="1"/>
      <protection locked="0"/>
    </xf>
    <xf numFmtId="0" fontId="1" fillId="23" borderId="0" xfId="0" applyNumberFormat="1" applyFont="1" applyFill="1" applyBorder="1" applyAlignment="1" applyProtection="1">
      <alignment horizontal="center" vertical="center" wrapText="1"/>
      <protection locked="0"/>
    </xf>
    <xf numFmtId="0" fontId="1" fillId="23" borderId="0" xfId="0" applyNumberFormat="1" applyFont="1" applyFill="1" applyBorder="1" applyAlignment="1">
      <alignment horizontal="center" vertical="center" wrapText="1"/>
    </xf>
    <xf numFmtId="174" fontId="20" fillId="13" borderId="1" xfId="0" applyNumberFormat="1" applyFont="1" applyFill="1" applyBorder="1" applyAlignment="1">
      <alignment horizontal="center" vertical="center"/>
    </xf>
    <xf numFmtId="14" fontId="1" fillId="16" borderId="1" xfId="0" applyNumberFormat="1" applyFont="1" applyFill="1" applyBorder="1" applyAlignment="1" applyProtection="1">
      <alignment horizontal="center" vertical="center" wrapText="1"/>
      <protection locked="0"/>
    </xf>
    <xf numFmtId="168" fontId="1" fillId="16" borderId="1" xfId="0" applyNumberFormat="1" applyFont="1" applyFill="1" applyBorder="1" applyAlignment="1" applyProtection="1">
      <alignment horizontal="center" vertical="center" wrapText="1"/>
    </xf>
    <xf numFmtId="14" fontId="8" fillId="17" borderId="1" xfId="0" applyNumberFormat="1" applyFont="1" applyFill="1" applyBorder="1" applyAlignment="1">
      <alignment horizontal="center" vertical="center" wrapText="1"/>
    </xf>
    <xf numFmtId="3" fontId="1" fillId="16" borderId="1" xfId="0" applyNumberFormat="1" applyFont="1" applyFill="1" applyBorder="1" applyAlignment="1" applyProtection="1">
      <alignment horizontal="center" vertical="center" wrapText="1"/>
      <protection locked="0"/>
    </xf>
    <xf numFmtId="49" fontId="1" fillId="16" borderId="1" xfId="0" applyNumberFormat="1" applyFont="1" applyFill="1" applyBorder="1" applyAlignment="1" applyProtection="1">
      <alignment horizontal="center" vertical="center" wrapText="1"/>
      <protection locked="0"/>
    </xf>
    <xf numFmtId="0" fontId="1" fillId="16" borderId="1" xfId="2" applyNumberFormat="1" applyFont="1" applyFill="1" applyBorder="1" applyAlignment="1" applyProtection="1">
      <alignment horizontal="center" vertical="center" wrapText="1"/>
    </xf>
    <xf numFmtId="172" fontId="1" fillId="16" borderId="1" xfId="0" applyNumberFormat="1" applyFont="1" applyFill="1" applyBorder="1" applyAlignment="1" applyProtection="1">
      <alignment horizontal="center" vertical="center" wrapText="1"/>
      <protection locked="0"/>
    </xf>
    <xf numFmtId="171" fontId="1" fillId="16" borderId="1" xfId="0" applyNumberFormat="1" applyFont="1" applyFill="1" applyBorder="1" applyAlignment="1" applyProtection="1">
      <alignment horizontal="center" vertical="center" wrapText="1"/>
    </xf>
    <xf numFmtId="171" fontId="1" fillId="16" borderId="1" xfId="0" applyNumberFormat="1" applyFont="1" applyFill="1" applyBorder="1" applyAlignment="1" applyProtection="1">
      <alignment horizontal="center" vertical="center" wrapText="1"/>
      <protection locked="0"/>
    </xf>
    <xf numFmtId="1" fontId="1" fillId="16" borderId="1" xfId="0" applyNumberFormat="1" applyFont="1" applyFill="1" applyBorder="1" applyAlignment="1" applyProtection="1">
      <alignment horizontal="center" vertical="center" wrapText="1"/>
      <protection locked="0"/>
    </xf>
    <xf numFmtId="0" fontId="1" fillId="16" borderId="1" xfId="0" applyNumberFormat="1" applyFont="1" applyFill="1" applyBorder="1" applyAlignment="1" applyProtection="1">
      <alignment horizontal="center" vertical="center" wrapText="1"/>
    </xf>
    <xf numFmtId="165" fontId="1" fillId="16" borderId="1" xfId="0" applyNumberFormat="1" applyFont="1" applyFill="1" applyBorder="1" applyAlignment="1" applyProtection="1">
      <alignment horizontal="center" vertical="center" wrapText="1"/>
      <protection locked="0"/>
    </xf>
    <xf numFmtId="10" fontId="1" fillId="16" borderId="1" xfId="0" applyNumberFormat="1" applyFont="1" applyFill="1" applyBorder="1" applyAlignment="1" applyProtection="1">
      <alignment horizontal="center" vertical="center" wrapText="1"/>
      <protection locked="0"/>
    </xf>
    <xf numFmtId="0" fontId="1" fillId="16" borderId="1" xfId="0" applyNumberFormat="1" applyFont="1" applyFill="1" applyBorder="1" applyAlignment="1">
      <alignment horizontal="center" vertical="center" wrapText="1"/>
    </xf>
    <xf numFmtId="0" fontId="1" fillId="13" borderId="0" xfId="2" applyFill="1" applyAlignment="1">
      <alignment horizontal="center" vertical="center"/>
    </xf>
    <xf numFmtId="0" fontId="25" fillId="13" borderId="0" xfId="0" applyFont="1" applyFill="1" applyAlignment="1">
      <alignment horizontal="center" vertical="center"/>
    </xf>
    <xf numFmtId="172" fontId="25" fillId="12" borderId="1" xfId="0" applyNumberFormat="1" applyFont="1" applyFill="1" applyBorder="1" applyAlignment="1" applyProtection="1">
      <alignment horizontal="center" vertical="center" wrapText="1"/>
      <protection locked="0"/>
    </xf>
    <xf numFmtId="13" fontId="1" fillId="12" borderId="1" xfId="0" applyNumberFormat="1" applyFont="1" applyFill="1" applyBorder="1" applyAlignment="1" applyProtection="1">
      <alignment horizontal="center" vertical="center" wrapText="1"/>
      <protection locked="0"/>
    </xf>
    <xf numFmtId="0" fontId="21" fillId="17" borderId="1" xfId="0" applyFont="1" applyFill="1" applyBorder="1" applyAlignment="1">
      <alignment horizontal="center" vertical="center"/>
    </xf>
    <xf numFmtId="0" fontId="23" fillId="17" borderId="1" xfId="4" applyFont="1" applyFill="1" applyBorder="1" applyAlignment="1">
      <alignment horizontal="center" vertical="center" wrapText="1"/>
    </xf>
    <xf numFmtId="0" fontId="1" fillId="17" borderId="1" xfId="0" applyFont="1" applyFill="1" applyBorder="1" applyAlignment="1">
      <alignment horizontal="center" vertical="center" wrapText="1"/>
    </xf>
    <xf numFmtId="0" fontId="0" fillId="17" borderId="10" xfId="0" applyFill="1" applyBorder="1" applyAlignment="1" applyProtection="1">
      <alignment vertical="center"/>
      <protection locked="0"/>
    </xf>
    <xf numFmtId="0" fontId="0" fillId="24" borderId="10" xfId="0" applyFill="1" applyBorder="1" applyAlignment="1" applyProtection="1">
      <alignment vertical="center"/>
      <protection locked="0"/>
    </xf>
    <xf numFmtId="0" fontId="0" fillId="17" borderId="0" xfId="0" applyFill="1" applyAlignment="1">
      <alignment wrapText="1"/>
    </xf>
    <xf numFmtId="174" fontId="0" fillId="17" borderId="1" xfId="0" applyNumberFormat="1" applyFill="1" applyBorder="1" applyAlignment="1">
      <alignment vertical="center"/>
    </xf>
    <xf numFmtId="164" fontId="1" fillId="16" borderId="1" xfId="0" applyNumberFormat="1" applyFont="1" applyFill="1" applyBorder="1" applyAlignment="1" applyProtection="1">
      <alignment horizontal="center" vertical="center" wrapText="1"/>
      <protection locked="0"/>
    </xf>
    <xf numFmtId="9" fontId="1" fillId="16" borderId="1" xfId="0" applyNumberFormat="1" applyFont="1" applyFill="1" applyBorder="1" applyAlignment="1" applyProtection="1">
      <alignment horizontal="center" vertical="center" wrapText="1"/>
      <protection locked="0"/>
    </xf>
    <xf numFmtId="0" fontId="10" fillId="16" borderId="1" xfId="4" applyNumberFormat="1" applyFill="1" applyBorder="1" applyAlignment="1" applyProtection="1">
      <alignment horizontal="center" vertical="center" wrapText="1"/>
      <protection locked="0"/>
    </xf>
    <xf numFmtId="14" fontId="1" fillId="17" borderId="1" xfId="0" applyNumberFormat="1" applyFont="1" applyFill="1" applyBorder="1" applyAlignment="1" applyProtection="1">
      <alignment horizontal="center" vertical="center" wrapText="1"/>
      <protection locked="0"/>
    </xf>
    <xf numFmtId="0" fontId="10" fillId="17" borderId="1" xfId="4" applyNumberFormat="1" applyFill="1" applyBorder="1" applyAlignment="1" applyProtection="1">
      <alignment horizontal="center" vertical="center" wrapText="1"/>
      <protection locked="0"/>
    </xf>
    <xf numFmtId="0" fontId="1" fillId="17" borderId="2" xfId="0" applyNumberFormat="1" applyFont="1" applyFill="1" applyBorder="1" applyAlignment="1" applyProtection="1">
      <alignment horizontal="center" vertical="center" wrapText="1"/>
      <protection locked="0"/>
    </xf>
    <xf numFmtId="0" fontId="0" fillId="17" borderId="1" xfId="0" applyFill="1" applyBorder="1" applyAlignment="1">
      <alignment horizontal="center" vertical="center"/>
    </xf>
    <xf numFmtId="174" fontId="0" fillId="17" borderId="0" xfId="0" applyNumberFormat="1" applyFill="1" applyAlignment="1">
      <alignment vertical="center"/>
    </xf>
    <xf numFmtId="6" fontId="1" fillId="16" borderId="1" xfId="0" applyNumberFormat="1" applyFont="1" applyFill="1" applyBorder="1" applyAlignment="1" applyProtection="1">
      <alignment horizontal="center" vertical="center" wrapText="1"/>
      <protection locked="0"/>
    </xf>
    <xf numFmtId="0" fontId="10" fillId="16" borderId="1" xfId="4" applyNumberFormat="1" applyFill="1" applyBorder="1" applyAlignment="1">
      <alignment horizontal="center" vertical="center" wrapText="1"/>
    </xf>
    <xf numFmtId="0" fontId="30" fillId="17" borderId="1" xfId="0" applyNumberFormat="1" applyFont="1" applyFill="1" applyBorder="1" applyAlignment="1" applyProtection="1">
      <alignment horizontal="center" vertical="center" wrapText="1"/>
    </xf>
    <xf numFmtId="0" fontId="6" fillId="23" borderId="1" xfId="0" applyNumberFormat="1" applyFont="1" applyFill="1" applyBorder="1" applyAlignment="1" applyProtection="1">
      <alignment horizontal="center" vertical="center" wrapText="1"/>
      <protection locked="0"/>
    </xf>
    <xf numFmtId="169" fontId="6" fillId="23" borderId="1" xfId="0" applyNumberFormat="1" applyFont="1" applyFill="1" applyBorder="1" applyAlignment="1" applyProtection="1">
      <alignment horizontal="center" vertical="center" wrapText="1"/>
      <protection locked="0"/>
    </xf>
    <xf numFmtId="168" fontId="1" fillId="23" borderId="1" xfId="0" applyNumberFormat="1" applyFont="1" applyFill="1" applyBorder="1" applyAlignment="1" applyProtection="1">
      <alignment horizontal="center" vertical="center" wrapText="1"/>
    </xf>
    <xf numFmtId="14" fontId="8" fillId="25" borderId="1" xfId="0" applyNumberFormat="1" applyFont="1" applyFill="1" applyBorder="1" applyAlignment="1">
      <alignment horizontal="center" vertical="center" wrapText="1"/>
    </xf>
    <xf numFmtId="3" fontId="1" fillId="23" borderId="1" xfId="0" applyNumberFormat="1" applyFont="1" applyFill="1" applyBorder="1" applyAlignment="1" applyProtection="1">
      <alignment horizontal="center" vertical="center" wrapText="1"/>
      <protection locked="0"/>
    </xf>
    <xf numFmtId="14" fontId="1" fillId="23" borderId="1" xfId="0" applyNumberFormat="1" applyFont="1" applyFill="1" applyBorder="1" applyAlignment="1" applyProtection="1">
      <alignment horizontal="center" vertical="center" wrapText="1"/>
      <protection locked="0"/>
    </xf>
    <xf numFmtId="49" fontId="1" fillId="23" borderId="1" xfId="0" applyNumberFormat="1" applyFont="1" applyFill="1" applyBorder="1" applyAlignment="1" applyProtection="1">
      <alignment horizontal="center" vertical="center" wrapText="1"/>
      <protection locked="0"/>
    </xf>
    <xf numFmtId="0" fontId="1" fillId="23" borderId="1" xfId="2" applyNumberFormat="1" applyFont="1" applyFill="1" applyBorder="1" applyAlignment="1" applyProtection="1">
      <alignment horizontal="center" vertical="center" wrapText="1"/>
    </xf>
    <xf numFmtId="172" fontId="1" fillId="23" borderId="1" xfId="0" applyNumberFormat="1" applyFont="1" applyFill="1" applyBorder="1" applyAlignment="1" applyProtection="1">
      <alignment horizontal="center" vertical="center" wrapText="1"/>
      <protection locked="0"/>
    </xf>
    <xf numFmtId="171" fontId="1" fillId="23" borderId="1" xfId="0" applyNumberFormat="1" applyFont="1" applyFill="1" applyBorder="1" applyAlignment="1" applyProtection="1">
      <alignment horizontal="center" vertical="center" wrapText="1"/>
    </xf>
    <xf numFmtId="168" fontId="1" fillId="23" borderId="1" xfId="0" applyNumberFormat="1" applyFont="1" applyFill="1" applyBorder="1" applyAlignment="1" applyProtection="1">
      <alignment horizontal="center" vertical="center" wrapText="1"/>
      <protection locked="0"/>
    </xf>
    <xf numFmtId="171" fontId="1" fillId="23" borderId="1" xfId="0" applyNumberFormat="1" applyFont="1" applyFill="1" applyBorder="1" applyAlignment="1" applyProtection="1">
      <alignment horizontal="center" vertical="center" wrapText="1"/>
      <protection locked="0"/>
    </xf>
    <xf numFmtId="1" fontId="1" fillId="23" borderId="1" xfId="0" applyNumberFormat="1" applyFont="1" applyFill="1" applyBorder="1" applyAlignment="1" applyProtection="1">
      <alignment horizontal="center" vertical="center" wrapText="1"/>
      <protection locked="0"/>
    </xf>
    <xf numFmtId="14" fontId="1" fillId="23" borderId="1" xfId="0" applyNumberFormat="1" applyFont="1" applyFill="1" applyBorder="1" applyAlignment="1" applyProtection="1">
      <alignment horizontal="center" vertical="center" wrapText="1"/>
    </xf>
    <xf numFmtId="0" fontId="1" fillId="23" borderId="1" xfId="0" applyNumberFormat="1" applyFont="1" applyFill="1" applyBorder="1" applyAlignment="1" applyProtection="1">
      <alignment horizontal="center" vertical="center" wrapText="1"/>
    </xf>
    <xf numFmtId="10" fontId="1" fillId="23" borderId="1" xfId="0" applyNumberFormat="1" applyFont="1" applyFill="1" applyBorder="1" applyAlignment="1" applyProtection="1">
      <alignment horizontal="center" vertical="center" wrapText="1"/>
      <protection locked="0"/>
    </xf>
    <xf numFmtId="0" fontId="1" fillId="23" borderId="1" xfId="0" applyNumberFormat="1" applyFont="1" applyFill="1" applyBorder="1" applyAlignment="1">
      <alignment horizontal="center" vertical="center" wrapText="1"/>
    </xf>
    <xf numFmtId="173" fontId="1" fillId="23" borderId="1" xfId="0" applyNumberFormat="1" applyFont="1" applyFill="1" applyBorder="1" applyAlignment="1" applyProtection="1">
      <alignment horizontal="center" vertical="center" wrapText="1"/>
      <protection locked="0"/>
    </xf>
    <xf numFmtId="0" fontId="31" fillId="17" borderId="1" xfId="4" applyFont="1" applyFill="1" applyBorder="1" applyAlignment="1">
      <alignment horizontal="center" vertical="center" wrapText="1"/>
    </xf>
    <xf numFmtId="0" fontId="7" fillId="17" borderId="1" xfId="0" applyFont="1" applyFill="1" applyBorder="1" applyAlignment="1">
      <alignment horizontal="center" vertical="center" wrapText="1"/>
    </xf>
    <xf numFmtId="0" fontId="0" fillId="17" borderId="3" xfId="0" applyFill="1" applyBorder="1" applyAlignment="1">
      <alignment wrapText="1"/>
    </xf>
    <xf numFmtId="174" fontId="0" fillId="17" borderId="5" xfId="0" applyNumberFormat="1" applyFill="1" applyBorder="1" applyAlignment="1">
      <alignment vertical="center"/>
    </xf>
    <xf numFmtId="3" fontId="1" fillId="17" borderId="1" xfId="0" applyNumberFormat="1" applyFont="1" applyFill="1" applyBorder="1" applyAlignment="1" applyProtection="1">
      <alignment horizontal="center" vertical="center" wrapText="1"/>
      <protection locked="0"/>
    </xf>
    <xf numFmtId="0" fontId="10" fillId="0" borderId="0" xfId="4" applyAlignment="1">
      <alignment wrapText="1"/>
    </xf>
    <xf numFmtId="0" fontId="0" fillId="13" borderId="3" xfId="0" applyFill="1" applyBorder="1" applyAlignment="1">
      <alignment horizontal="center" vertical="center"/>
    </xf>
    <xf numFmtId="0" fontId="0" fillId="13" borderId="12" xfId="0" applyFill="1" applyBorder="1" applyAlignment="1">
      <alignment horizontal="center" vertical="center"/>
    </xf>
    <xf numFmtId="0" fontId="10" fillId="4" borderId="0" xfId="4" applyFill="1" applyAlignment="1">
      <alignment wrapText="1"/>
    </xf>
    <xf numFmtId="0" fontId="20" fillId="3" borderId="0" xfId="0" applyNumberFormat="1" applyFont="1" applyFill="1" applyBorder="1" applyAlignment="1" applyProtection="1">
      <alignment horizontal="center" vertical="center" wrapText="1"/>
      <protection locked="0"/>
    </xf>
    <xf numFmtId="0" fontId="8" fillId="23" borderId="1" xfId="0" applyNumberFormat="1" applyFont="1" applyFill="1" applyBorder="1" applyAlignment="1" applyProtection="1">
      <alignment horizontal="center" vertical="center" wrapText="1"/>
      <protection locked="0"/>
    </xf>
    <xf numFmtId="0" fontId="0" fillId="13" borderId="3" xfId="0" applyFill="1" applyBorder="1" applyAlignment="1">
      <alignment vertical="center" wrapText="1"/>
    </xf>
    <xf numFmtId="0" fontId="0" fillId="13" borderId="0" xfId="0" applyFill="1" applyAlignment="1">
      <alignment vertical="center" wrapText="1"/>
    </xf>
    <xf numFmtId="0" fontId="23" fillId="13" borderId="1" xfId="4" applyFont="1" applyFill="1" applyBorder="1" applyAlignment="1">
      <alignment vertical="center" wrapText="1"/>
    </xf>
    <xf numFmtId="0" fontId="23" fillId="13" borderId="5" xfId="4" applyFont="1" applyFill="1" applyBorder="1" applyAlignment="1">
      <alignment horizontal="center" vertical="center" wrapText="1"/>
    </xf>
    <xf numFmtId="0" fontId="10" fillId="13" borderId="0" xfId="4" applyFill="1" applyAlignment="1">
      <alignment wrapText="1"/>
    </xf>
    <xf numFmtId="0" fontId="33" fillId="12" borderId="1" xfId="4" applyNumberFormat="1" applyFont="1" applyFill="1" applyBorder="1" applyAlignment="1" applyProtection="1">
      <alignment horizontal="center" vertical="center" wrapText="1"/>
      <protection locked="0"/>
    </xf>
    <xf numFmtId="14" fontId="1" fillId="12" borderId="0" xfId="0" applyNumberFormat="1" applyFont="1" applyFill="1" applyBorder="1" applyAlignment="1" applyProtection="1">
      <alignment horizontal="center" vertical="center" wrapText="1"/>
      <protection locked="0"/>
    </xf>
    <xf numFmtId="0" fontId="10" fillId="13" borderId="1" xfId="4" applyNumberFormat="1" applyFill="1" applyBorder="1" applyAlignment="1" applyProtection="1">
      <alignment horizontal="center" vertical="center" wrapText="1"/>
      <protection locked="0"/>
    </xf>
    <xf numFmtId="3" fontId="20" fillId="12" borderId="1" xfId="0" applyNumberFormat="1" applyFont="1" applyFill="1" applyBorder="1" applyAlignment="1" applyProtection="1">
      <alignment horizontal="center" vertical="center" wrapText="1"/>
      <protection locked="0"/>
    </xf>
    <xf numFmtId="3" fontId="30" fillId="12" borderId="1" xfId="0" applyNumberFormat="1" applyFont="1" applyFill="1" applyBorder="1" applyAlignment="1" applyProtection="1">
      <alignment horizontal="center" vertical="center" wrapText="1"/>
      <protection locked="0"/>
    </xf>
    <xf numFmtId="1" fontId="6" fillId="12" borderId="1" xfId="0" applyNumberFormat="1" applyFont="1" applyFill="1" applyBorder="1" applyAlignment="1" applyProtection="1">
      <alignment horizontal="center" vertical="center" wrapText="1"/>
      <protection locked="0"/>
    </xf>
    <xf numFmtId="0" fontId="6" fillId="12" borderId="1" xfId="0" applyNumberFormat="1" applyFont="1" applyFill="1" applyBorder="1" applyAlignment="1" applyProtection="1">
      <alignment horizontal="center" vertical="center" wrapText="1"/>
    </xf>
    <xf numFmtId="14" fontId="6" fillId="12" borderId="1" xfId="0" applyNumberFormat="1" applyFont="1" applyFill="1" applyBorder="1" applyAlignment="1" applyProtection="1">
      <alignment horizontal="center" vertical="center" wrapText="1"/>
      <protection locked="0"/>
    </xf>
    <xf numFmtId="171" fontId="6" fillId="12" borderId="1" xfId="0" applyNumberFormat="1" applyFont="1" applyFill="1" applyBorder="1" applyAlignment="1" applyProtection="1">
      <alignment horizontal="center" vertical="center" wrapText="1"/>
    </xf>
    <xf numFmtId="9" fontId="6" fillId="12" borderId="1" xfId="0" applyNumberFormat="1" applyFont="1" applyFill="1" applyBorder="1" applyAlignment="1" applyProtection="1">
      <alignment horizontal="center" vertical="center" wrapText="1"/>
      <protection locked="0"/>
    </xf>
    <xf numFmtId="6" fontId="6" fillId="12" borderId="1" xfId="0" applyNumberFormat="1" applyFont="1" applyFill="1" applyBorder="1" applyAlignment="1" applyProtection="1">
      <alignment horizontal="center" vertical="center" wrapText="1"/>
      <protection locked="0"/>
    </xf>
    <xf numFmtId="14" fontId="6" fillId="12" borderId="1" xfId="0" applyNumberFormat="1" applyFont="1" applyFill="1" applyBorder="1" applyAlignment="1" applyProtection="1">
      <alignment horizontal="center" vertical="center" wrapText="1"/>
    </xf>
    <xf numFmtId="0" fontId="6" fillId="12" borderId="1" xfId="0" applyNumberFormat="1" applyFont="1" applyFill="1" applyBorder="1" applyAlignment="1">
      <alignment horizontal="center" vertical="center" wrapText="1"/>
    </xf>
    <xf numFmtId="0" fontId="38" fillId="13" borderId="1" xfId="4" applyFont="1" applyFill="1" applyBorder="1" applyAlignment="1">
      <alignment horizontal="center" vertical="center" wrapText="1"/>
    </xf>
    <xf numFmtId="0" fontId="39" fillId="13" borderId="1" xfId="0" applyFont="1" applyFill="1" applyBorder="1" applyAlignment="1">
      <alignment horizontal="center" vertical="center" wrapText="1"/>
    </xf>
    <xf numFmtId="0" fontId="0" fillId="14" borderId="10" xfId="0" applyFont="1" applyFill="1" applyBorder="1" applyAlignment="1" applyProtection="1">
      <alignment horizontal="center" vertical="center"/>
      <protection locked="0"/>
    </xf>
    <xf numFmtId="0" fontId="25" fillId="13" borderId="0" xfId="0" applyFont="1" applyFill="1" applyAlignment="1">
      <alignment vertical="center" wrapText="1"/>
    </xf>
    <xf numFmtId="0" fontId="25" fillId="13" borderId="1" xfId="0" applyFont="1" applyFill="1" applyBorder="1" applyAlignment="1">
      <alignment wrapText="1"/>
    </xf>
    <xf numFmtId="0" fontId="0" fillId="13" borderId="1" xfId="0" applyFill="1" applyBorder="1" applyAlignment="1">
      <alignment vertical="top" wrapText="1"/>
    </xf>
    <xf numFmtId="0" fontId="25" fillId="13" borderId="1" xfId="0" applyFont="1" applyFill="1" applyBorder="1" applyAlignment="1">
      <alignment horizontal="center" vertical="center" wrapText="1"/>
    </xf>
    <xf numFmtId="0" fontId="0" fillId="13" borderId="0" xfId="0" applyFill="1" applyAlignment="1">
      <alignment vertical="top" wrapText="1"/>
    </xf>
    <xf numFmtId="0" fontId="20" fillId="13" borderId="1" xfId="0" applyFont="1" applyFill="1" applyBorder="1" applyAlignment="1">
      <alignment vertical="center" wrapText="1"/>
    </xf>
    <xf numFmtId="0" fontId="25" fillId="12" borderId="1" xfId="0" applyNumberFormat="1" applyFont="1" applyFill="1" applyBorder="1" applyAlignment="1" applyProtection="1">
      <alignment horizontal="center" vertical="center" wrapText="1"/>
      <protection locked="0"/>
    </xf>
    <xf numFmtId="0" fontId="25" fillId="13" borderId="0" xfId="0" applyFont="1" applyFill="1" applyAlignment="1">
      <alignment vertical="top" wrapText="1"/>
    </xf>
    <xf numFmtId="0" fontId="25" fillId="13" borderId="1" xfId="0" applyFont="1" applyFill="1" applyBorder="1" applyAlignment="1">
      <alignment vertical="top" wrapText="1"/>
    </xf>
    <xf numFmtId="0" fontId="0" fillId="12" borderId="1" xfId="0" applyNumberFormat="1" applyFont="1" applyFill="1" applyBorder="1" applyAlignment="1" applyProtection="1">
      <alignment horizontal="center" vertical="top" wrapText="1"/>
      <protection locked="0"/>
    </xf>
    <xf numFmtId="0" fontId="40" fillId="13" borderId="0" xfId="0" applyFont="1" applyFill="1" applyAlignment="1">
      <alignment vertical="top" wrapText="1"/>
    </xf>
    <xf numFmtId="0" fontId="41" fillId="14" borderId="10" xfId="0" applyFont="1" applyFill="1" applyBorder="1" applyAlignment="1" applyProtection="1">
      <alignment vertical="center"/>
      <protection locked="0"/>
    </xf>
    <xf numFmtId="0" fontId="29" fillId="13" borderId="0" xfId="4" applyFont="1" applyFill="1" applyAlignment="1">
      <alignment wrapText="1"/>
    </xf>
    <xf numFmtId="14" fontId="41" fillId="13" borderId="1" xfId="0" applyNumberFormat="1" applyFont="1" applyFill="1" applyBorder="1" applyAlignment="1">
      <alignment wrapText="1"/>
    </xf>
    <xf numFmtId="174" fontId="20" fillId="13" borderId="0" xfId="0" applyNumberFormat="1" applyFont="1" applyFill="1" applyAlignment="1">
      <alignment vertical="center"/>
    </xf>
    <xf numFmtId="1" fontId="8" fillId="12" borderId="1" xfId="0" applyNumberFormat="1" applyFont="1" applyFill="1" applyBorder="1" applyAlignment="1" applyProtection="1">
      <alignment horizontal="center" vertical="center" wrapText="1"/>
    </xf>
    <xf numFmtId="0" fontId="8" fillId="12" borderId="1" xfId="0" applyNumberFormat="1" applyFont="1" applyFill="1" applyBorder="1" applyAlignment="1" applyProtection="1">
      <alignment horizontal="center" vertical="center" wrapText="1"/>
    </xf>
    <xf numFmtId="167" fontId="8" fillId="12" borderId="1" xfId="0" applyNumberFormat="1" applyFont="1" applyFill="1" applyBorder="1" applyAlignment="1" applyProtection="1">
      <alignment horizontal="center" vertical="center" wrapText="1"/>
    </xf>
    <xf numFmtId="14" fontId="8" fillId="12" borderId="1" xfId="0" applyNumberFormat="1" applyFont="1" applyFill="1" applyBorder="1" applyAlignment="1" applyProtection="1">
      <alignment horizontal="center" vertical="center" wrapText="1"/>
    </xf>
    <xf numFmtId="171" fontId="8" fillId="13" borderId="1" xfId="0" applyNumberFormat="1" applyFont="1" applyFill="1" applyBorder="1" applyAlignment="1">
      <alignment horizontal="center" vertical="center" wrapText="1"/>
    </xf>
    <xf numFmtId="9" fontId="8" fillId="12" borderId="1" xfId="0" applyNumberFormat="1" applyFont="1" applyFill="1" applyBorder="1" applyAlignment="1" applyProtection="1">
      <alignment horizontal="center" vertical="center" wrapText="1"/>
      <protection locked="0"/>
    </xf>
    <xf numFmtId="164" fontId="8" fillId="12" borderId="1" xfId="0" applyNumberFormat="1" applyFont="1" applyFill="1" applyBorder="1" applyAlignment="1" applyProtection="1">
      <alignment horizontal="center" vertical="center" wrapText="1"/>
      <protection locked="0"/>
    </xf>
    <xf numFmtId="0" fontId="29" fillId="12" borderId="1" xfId="4" applyNumberFormat="1" applyFont="1" applyFill="1" applyBorder="1" applyAlignment="1">
      <alignment horizontal="center" vertical="center" wrapText="1"/>
    </xf>
    <xf numFmtId="0" fontId="8" fillId="13" borderId="1" xfId="0" applyNumberFormat="1" applyFont="1" applyFill="1" applyBorder="1" applyAlignment="1" applyProtection="1">
      <alignment horizontal="center" vertical="center" wrapText="1"/>
      <protection locked="0"/>
    </xf>
    <xf numFmtId="0" fontId="8" fillId="13" borderId="1" xfId="0" applyNumberFormat="1" applyFont="1" applyFill="1" applyBorder="1" applyAlignment="1" applyProtection="1">
      <alignment horizontal="center" vertical="center" wrapText="1"/>
    </xf>
    <xf numFmtId="14" fontId="8" fillId="13" borderId="1" xfId="0" applyNumberFormat="1" applyFont="1" applyFill="1" applyBorder="1" applyAlignment="1" applyProtection="1">
      <alignment horizontal="center" vertical="center" wrapText="1"/>
    </xf>
    <xf numFmtId="0" fontId="8" fillId="13" borderId="2" xfId="0" applyNumberFormat="1" applyFont="1" applyFill="1" applyBorder="1" applyAlignment="1" applyProtection="1">
      <alignment horizontal="center" vertical="center" wrapText="1"/>
      <protection locked="0"/>
    </xf>
    <xf numFmtId="0" fontId="8" fillId="12" borderId="0" xfId="0" applyNumberFormat="1" applyFont="1" applyFill="1" applyBorder="1" applyAlignment="1" applyProtection="1">
      <alignment horizontal="center" vertical="center" wrapText="1"/>
      <protection locked="0"/>
    </xf>
    <xf numFmtId="0" fontId="6" fillId="15" borderId="1" xfId="0" applyNumberFormat="1" applyFont="1" applyFill="1" applyBorder="1" applyAlignment="1" applyProtection="1">
      <alignment horizontal="center" vertical="center" wrapText="1"/>
      <protection locked="0"/>
    </xf>
    <xf numFmtId="169" fontId="6" fillId="15" borderId="1" xfId="0" applyNumberFormat="1" applyFont="1" applyFill="1" applyBorder="1" applyAlignment="1" applyProtection="1">
      <alignment horizontal="center" vertical="center" wrapText="1"/>
      <protection locked="0"/>
    </xf>
    <xf numFmtId="168" fontId="1" fillId="15" borderId="1" xfId="0" applyNumberFormat="1" applyFont="1" applyFill="1" applyBorder="1" applyAlignment="1" applyProtection="1">
      <alignment horizontal="center" vertical="center" wrapText="1"/>
    </xf>
    <xf numFmtId="0" fontId="10" fillId="26" borderId="0" xfId="4" applyFill="1" applyAlignment="1">
      <alignment wrapText="1"/>
    </xf>
    <xf numFmtId="14" fontId="8" fillId="26" borderId="1" xfId="0" applyNumberFormat="1" applyFont="1" applyFill="1" applyBorder="1" applyAlignment="1">
      <alignment horizontal="center" vertical="center" wrapText="1"/>
    </xf>
    <xf numFmtId="3" fontId="1" fillId="15" borderId="1" xfId="0" applyNumberFormat="1" applyFont="1" applyFill="1" applyBorder="1" applyAlignment="1" applyProtection="1">
      <alignment horizontal="center" vertical="center" wrapText="1"/>
      <protection locked="0"/>
    </xf>
    <xf numFmtId="49" fontId="1" fillId="15" borderId="1" xfId="0" applyNumberFormat="1" applyFont="1" applyFill="1" applyBorder="1" applyAlignment="1" applyProtection="1">
      <alignment horizontal="center" vertical="center" wrapText="1"/>
      <protection locked="0"/>
    </xf>
    <xf numFmtId="0" fontId="1" fillId="15" borderId="1" xfId="2" applyNumberFormat="1" applyFont="1" applyFill="1" applyBorder="1" applyAlignment="1" applyProtection="1">
      <alignment horizontal="center" vertical="center" wrapText="1"/>
    </xf>
    <xf numFmtId="172" fontId="1" fillId="15" borderId="1" xfId="0" applyNumberFormat="1" applyFont="1" applyFill="1" applyBorder="1" applyAlignment="1" applyProtection="1">
      <alignment horizontal="center" vertical="center" wrapText="1"/>
      <protection locked="0"/>
    </xf>
    <xf numFmtId="168" fontId="1" fillId="15" borderId="1" xfId="0" applyNumberFormat="1" applyFont="1" applyFill="1" applyBorder="1" applyAlignment="1" applyProtection="1">
      <alignment horizontal="center" vertical="center" wrapText="1"/>
      <protection locked="0"/>
    </xf>
    <xf numFmtId="171" fontId="1" fillId="15" borderId="1" xfId="0" applyNumberFormat="1" applyFont="1" applyFill="1" applyBorder="1" applyAlignment="1" applyProtection="1">
      <alignment horizontal="center" vertical="center" wrapText="1"/>
      <protection locked="0"/>
    </xf>
    <xf numFmtId="173" fontId="1" fillId="15" borderId="1" xfId="0" applyNumberFormat="1" applyFont="1" applyFill="1" applyBorder="1" applyAlignment="1" applyProtection="1">
      <alignment horizontal="center" vertical="center" wrapText="1"/>
      <protection locked="0"/>
    </xf>
    <xf numFmtId="0" fontId="1" fillId="15" borderId="0" xfId="0" applyNumberFormat="1" applyFont="1" applyFill="1" applyBorder="1" applyAlignment="1" applyProtection="1">
      <alignment horizontal="center" vertical="center" wrapText="1"/>
      <protection locked="0"/>
    </xf>
    <xf numFmtId="3" fontId="15" fillId="15" borderId="1" xfId="0" applyNumberFormat="1" applyFont="1" applyFill="1" applyBorder="1" applyAlignment="1" applyProtection="1">
      <alignment horizontal="center" vertical="center" wrapText="1"/>
      <protection locked="0"/>
    </xf>
    <xf numFmtId="0" fontId="6" fillId="27" borderId="1" xfId="0" applyNumberFormat="1" applyFont="1" applyFill="1" applyBorder="1" applyAlignment="1" applyProtection="1">
      <alignment horizontal="center" vertical="center" wrapText="1"/>
      <protection locked="0"/>
    </xf>
    <xf numFmtId="169" fontId="6" fillId="27" borderId="1" xfId="0" applyNumberFormat="1" applyFont="1" applyFill="1" applyBorder="1" applyAlignment="1" applyProtection="1">
      <alignment horizontal="center" vertical="center" wrapText="1"/>
      <protection locked="0"/>
    </xf>
    <xf numFmtId="168" fontId="1" fillId="27" borderId="1" xfId="0" applyNumberFormat="1" applyFont="1" applyFill="1" applyBorder="1" applyAlignment="1" applyProtection="1">
      <alignment horizontal="center" vertical="center" wrapText="1"/>
    </xf>
    <xf numFmtId="0" fontId="10" fillId="28" borderId="0" xfId="4" applyFill="1" applyAlignment="1">
      <alignment wrapText="1"/>
    </xf>
    <xf numFmtId="14" fontId="8" fillId="28" borderId="1" xfId="0" applyNumberFormat="1" applyFont="1" applyFill="1" applyBorder="1" applyAlignment="1">
      <alignment horizontal="center" vertical="center" wrapText="1"/>
    </xf>
    <xf numFmtId="3" fontId="1" fillId="27" borderId="1" xfId="0" applyNumberFormat="1" applyFont="1" applyFill="1" applyBorder="1" applyAlignment="1" applyProtection="1">
      <alignment horizontal="center" vertical="center" wrapText="1"/>
      <protection locked="0"/>
    </xf>
    <xf numFmtId="3" fontId="30" fillId="27" borderId="1" xfId="0" applyNumberFormat="1" applyFont="1" applyFill="1" applyBorder="1" applyAlignment="1" applyProtection="1">
      <alignment horizontal="center" vertical="center" wrapText="1"/>
      <protection locked="0"/>
    </xf>
    <xf numFmtId="14" fontId="1" fillId="27" borderId="1" xfId="0" applyNumberFormat="1" applyFont="1" applyFill="1" applyBorder="1" applyAlignment="1" applyProtection="1">
      <alignment horizontal="center" vertical="center" wrapText="1"/>
      <protection locked="0"/>
    </xf>
    <xf numFmtId="0" fontId="1" fillId="27" borderId="1" xfId="0" applyNumberFormat="1" applyFont="1" applyFill="1" applyBorder="1" applyAlignment="1" applyProtection="1">
      <alignment horizontal="center" vertical="center" wrapText="1"/>
      <protection locked="0"/>
    </xf>
    <xf numFmtId="49" fontId="1" fillId="27" borderId="1" xfId="0" applyNumberFormat="1" applyFont="1" applyFill="1" applyBorder="1" applyAlignment="1" applyProtection="1">
      <alignment horizontal="center" vertical="center" wrapText="1"/>
      <protection locked="0"/>
    </xf>
    <xf numFmtId="0" fontId="1" fillId="27" borderId="1" xfId="2" applyNumberFormat="1" applyFont="1" applyFill="1" applyBorder="1" applyAlignment="1" applyProtection="1">
      <alignment horizontal="center" vertical="center" wrapText="1"/>
    </xf>
    <xf numFmtId="0" fontId="0" fillId="27" borderId="1" xfId="0" applyNumberFormat="1" applyFont="1" applyFill="1" applyBorder="1" applyAlignment="1" applyProtection="1">
      <alignment horizontal="center" vertical="center" wrapText="1"/>
      <protection locked="0"/>
    </xf>
    <xf numFmtId="172" fontId="1" fillId="27" borderId="1" xfId="0" applyNumberFormat="1" applyFont="1" applyFill="1" applyBorder="1" applyAlignment="1" applyProtection="1">
      <alignment horizontal="center" vertical="center" wrapText="1"/>
      <protection locked="0"/>
    </xf>
    <xf numFmtId="171" fontId="1" fillId="27" borderId="1" xfId="0" applyNumberFormat="1" applyFont="1" applyFill="1" applyBorder="1" applyAlignment="1" applyProtection="1">
      <alignment horizontal="center" vertical="center" wrapText="1"/>
    </xf>
    <xf numFmtId="168" fontId="1" fillId="27" borderId="1" xfId="0" applyNumberFormat="1" applyFont="1" applyFill="1" applyBorder="1" applyAlignment="1" applyProtection="1">
      <alignment horizontal="center" vertical="center" wrapText="1"/>
      <protection locked="0"/>
    </xf>
    <xf numFmtId="171" fontId="1" fillId="27" borderId="1" xfId="0" applyNumberFormat="1" applyFont="1" applyFill="1" applyBorder="1" applyAlignment="1" applyProtection="1">
      <alignment horizontal="center" vertical="center" wrapText="1"/>
      <protection locked="0"/>
    </xf>
    <xf numFmtId="1" fontId="1" fillId="27" borderId="1" xfId="0" applyNumberFormat="1" applyFont="1" applyFill="1" applyBorder="1" applyAlignment="1" applyProtection="1">
      <alignment horizontal="center" vertical="center" wrapText="1"/>
      <protection locked="0"/>
    </xf>
    <xf numFmtId="14" fontId="1" fillId="27" borderId="1" xfId="0" applyNumberFormat="1" applyFont="1" applyFill="1" applyBorder="1" applyAlignment="1" applyProtection="1">
      <alignment horizontal="center" vertical="center" wrapText="1"/>
    </xf>
    <xf numFmtId="0" fontId="1" fillId="27" borderId="1" xfId="0" applyNumberFormat="1" applyFont="1" applyFill="1" applyBorder="1" applyAlignment="1" applyProtection="1">
      <alignment horizontal="center" vertical="center" wrapText="1"/>
    </xf>
    <xf numFmtId="9" fontId="1" fillId="27" borderId="1" xfId="0" applyNumberFormat="1" applyFont="1" applyFill="1" applyBorder="1" applyAlignment="1" applyProtection="1">
      <alignment horizontal="center" vertical="center" wrapText="1"/>
      <protection locked="0"/>
    </xf>
    <xf numFmtId="0" fontId="1" fillId="27" borderId="1" xfId="0" applyNumberFormat="1" applyFont="1" applyFill="1" applyBorder="1" applyAlignment="1">
      <alignment horizontal="center" vertical="center" wrapText="1"/>
    </xf>
    <xf numFmtId="173" fontId="1" fillId="27" borderId="1" xfId="0" applyNumberFormat="1" applyFont="1" applyFill="1" applyBorder="1" applyAlignment="1" applyProtection="1">
      <alignment horizontal="center" vertical="center" wrapText="1"/>
      <protection locked="0"/>
    </xf>
    <xf numFmtId="0" fontId="1" fillId="27" borderId="0" xfId="0" applyNumberFormat="1" applyFont="1" applyFill="1" applyBorder="1" applyAlignment="1" applyProtection="1">
      <alignment horizontal="center" vertical="center" wrapText="1"/>
      <protection locked="0"/>
    </xf>
    <xf numFmtId="0" fontId="1" fillId="27" borderId="0" xfId="0" applyNumberFormat="1" applyFont="1" applyFill="1" applyBorder="1" applyAlignment="1">
      <alignment horizontal="center" vertical="center" wrapText="1"/>
    </xf>
    <xf numFmtId="0" fontId="15" fillId="27" borderId="1" xfId="0" applyNumberFormat="1" applyFont="1" applyFill="1" applyBorder="1" applyAlignment="1" applyProtection="1">
      <alignment horizontal="center" vertical="center" wrapText="1"/>
      <protection locked="0"/>
    </xf>
    <xf numFmtId="0" fontId="15" fillId="12" borderId="1" xfId="0" applyNumberFormat="1" applyFont="1" applyFill="1" applyBorder="1" applyAlignment="1" applyProtection="1">
      <alignment horizontal="center" vertical="center" wrapText="1"/>
      <protection locked="0"/>
    </xf>
    <xf numFmtId="0" fontId="9" fillId="23" borderId="1" xfId="0" applyNumberFormat="1" applyFont="1" applyFill="1" applyBorder="1" applyAlignment="1" applyProtection="1">
      <alignment horizontal="center" vertical="center" wrapText="1"/>
      <protection locked="0"/>
    </xf>
    <xf numFmtId="169" fontId="9" fillId="23" borderId="1" xfId="0" applyNumberFormat="1" applyFont="1" applyFill="1" applyBorder="1" applyAlignment="1" applyProtection="1">
      <alignment horizontal="center" vertical="center" wrapText="1"/>
      <protection locked="0"/>
    </xf>
    <xf numFmtId="0" fontId="23" fillId="25" borderId="1" xfId="4" applyFont="1" applyFill="1" applyBorder="1" applyAlignment="1">
      <alignment horizontal="center" vertical="center" wrapText="1"/>
    </xf>
    <xf numFmtId="168" fontId="8" fillId="23" borderId="1" xfId="0" applyNumberFormat="1" applyFont="1" applyFill="1" applyBorder="1" applyAlignment="1" applyProtection="1">
      <alignment horizontal="center" vertical="center" wrapText="1"/>
    </xf>
    <xf numFmtId="0" fontId="29" fillId="0" borderId="0" xfId="4" applyFont="1" applyAlignment="1">
      <alignment wrapText="1"/>
    </xf>
    <xf numFmtId="3" fontId="8" fillId="23" borderId="1" xfId="0" applyNumberFormat="1" applyFont="1" applyFill="1" applyBorder="1" applyAlignment="1" applyProtection="1">
      <alignment horizontal="center" vertical="center" wrapText="1"/>
      <protection locked="0"/>
    </xf>
    <xf numFmtId="14" fontId="8" fillId="23" borderId="1" xfId="0" applyNumberFormat="1" applyFont="1" applyFill="1" applyBorder="1" applyAlignment="1" applyProtection="1">
      <alignment horizontal="center" vertical="center" wrapText="1"/>
      <protection locked="0"/>
    </xf>
    <xf numFmtId="49" fontId="9" fillId="23" borderId="1" xfId="0" applyNumberFormat="1" applyFont="1" applyFill="1" applyBorder="1" applyAlignment="1" applyProtection="1">
      <alignment horizontal="center" vertical="center" wrapText="1"/>
      <protection locked="0"/>
    </xf>
    <xf numFmtId="0" fontId="8" fillId="23" borderId="1" xfId="2" applyNumberFormat="1" applyFont="1" applyFill="1" applyBorder="1" applyAlignment="1" applyProtection="1">
      <alignment horizontal="center" vertical="center" wrapText="1"/>
    </xf>
    <xf numFmtId="0" fontId="20" fillId="23" borderId="1" xfId="0" applyNumberFormat="1" applyFont="1" applyFill="1" applyBorder="1" applyAlignment="1" applyProtection="1">
      <alignment horizontal="center" vertical="center" wrapText="1"/>
      <protection locked="0"/>
    </xf>
    <xf numFmtId="172" fontId="8" fillId="23" borderId="1" xfId="0" applyNumberFormat="1" applyFont="1" applyFill="1" applyBorder="1" applyAlignment="1" applyProtection="1">
      <alignment horizontal="center" vertical="center" wrapText="1"/>
      <protection locked="0"/>
    </xf>
    <xf numFmtId="171" fontId="8" fillId="23" borderId="1" xfId="0" applyNumberFormat="1" applyFont="1" applyFill="1" applyBorder="1" applyAlignment="1" applyProtection="1">
      <alignment horizontal="center" vertical="center" wrapText="1"/>
    </xf>
    <xf numFmtId="168" fontId="8" fillId="23" borderId="1" xfId="0" applyNumberFormat="1" applyFont="1" applyFill="1" applyBorder="1" applyAlignment="1" applyProtection="1">
      <alignment horizontal="center" vertical="center" wrapText="1"/>
      <protection locked="0"/>
    </xf>
    <xf numFmtId="171" fontId="8" fillId="23" borderId="1" xfId="0" applyNumberFormat="1" applyFont="1" applyFill="1" applyBorder="1" applyAlignment="1" applyProtection="1">
      <alignment horizontal="center" vertical="center" wrapText="1"/>
      <protection locked="0"/>
    </xf>
    <xf numFmtId="1" fontId="8" fillId="23" borderId="1" xfId="0" applyNumberFormat="1" applyFont="1" applyFill="1" applyBorder="1" applyAlignment="1" applyProtection="1">
      <alignment horizontal="center" vertical="center" wrapText="1"/>
      <protection locked="0"/>
    </xf>
    <xf numFmtId="14" fontId="8" fillId="23" borderId="1" xfId="0" applyNumberFormat="1" applyFont="1" applyFill="1" applyBorder="1" applyAlignment="1" applyProtection="1">
      <alignment horizontal="center" vertical="center" wrapText="1"/>
    </xf>
    <xf numFmtId="0" fontId="8" fillId="23" borderId="1" xfId="0" applyNumberFormat="1" applyFont="1" applyFill="1" applyBorder="1" applyAlignment="1" applyProtection="1">
      <alignment horizontal="center" vertical="center" wrapText="1"/>
    </xf>
    <xf numFmtId="14" fontId="8" fillId="23" borderId="0" xfId="0" applyNumberFormat="1" applyFont="1" applyFill="1" applyBorder="1" applyAlignment="1" applyProtection="1">
      <alignment horizontal="center" vertical="center" wrapText="1"/>
      <protection locked="0"/>
    </xf>
    <xf numFmtId="9" fontId="8" fillId="23" borderId="1" xfId="0" applyNumberFormat="1" applyFont="1" applyFill="1" applyBorder="1" applyAlignment="1" applyProtection="1">
      <alignment horizontal="center" vertical="center" wrapText="1"/>
      <protection locked="0"/>
    </xf>
    <xf numFmtId="6" fontId="8" fillId="23" borderId="1" xfId="0" applyNumberFormat="1" applyFont="1" applyFill="1" applyBorder="1" applyAlignment="1" applyProtection="1">
      <alignment horizontal="center" vertical="center" wrapText="1"/>
      <protection locked="0"/>
    </xf>
    <xf numFmtId="0" fontId="8" fillId="23" borderId="1" xfId="0" applyNumberFormat="1" applyFont="1" applyFill="1" applyBorder="1" applyAlignment="1">
      <alignment horizontal="center" vertical="center" wrapText="1"/>
    </xf>
    <xf numFmtId="173" fontId="8" fillId="23" borderId="1" xfId="0" applyNumberFormat="1" applyFont="1" applyFill="1" applyBorder="1" applyAlignment="1" applyProtection="1">
      <alignment horizontal="center" vertical="center" wrapText="1"/>
      <protection locked="0"/>
    </xf>
    <xf numFmtId="0" fontId="8" fillId="23" borderId="0" xfId="0" applyNumberFormat="1" applyFont="1" applyFill="1" applyBorder="1" applyAlignment="1" applyProtection="1">
      <alignment horizontal="center" vertical="center" wrapText="1"/>
      <protection locked="0"/>
    </xf>
    <xf numFmtId="0" fontId="8" fillId="23" borderId="0" xfId="0" applyNumberFormat="1" applyFont="1" applyFill="1" applyBorder="1" applyAlignment="1">
      <alignment horizontal="center" vertical="center" wrapText="1"/>
    </xf>
    <xf numFmtId="0" fontId="9" fillId="29" borderId="1" xfId="0" applyNumberFormat="1" applyFont="1" applyFill="1" applyBorder="1" applyAlignment="1" applyProtection="1">
      <alignment horizontal="center" vertical="center" wrapText="1"/>
      <protection locked="0"/>
    </xf>
    <xf numFmtId="169" fontId="9" fillId="29" borderId="1" xfId="0" applyNumberFormat="1" applyFont="1" applyFill="1" applyBorder="1" applyAlignment="1" applyProtection="1">
      <alignment horizontal="center" vertical="center" wrapText="1"/>
      <protection locked="0"/>
    </xf>
    <xf numFmtId="0" fontId="23" fillId="30" borderId="1" xfId="4" applyFont="1" applyFill="1" applyBorder="1" applyAlignment="1">
      <alignment horizontal="center" vertical="center" wrapText="1"/>
    </xf>
    <xf numFmtId="168" fontId="8" fillId="29" borderId="1" xfId="0" applyNumberFormat="1" applyFont="1" applyFill="1" applyBorder="1" applyAlignment="1" applyProtection="1">
      <alignment horizontal="center" vertical="center" wrapText="1"/>
    </xf>
    <xf numFmtId="0" fontId="29" fillId="30" borderId="0" xfId="4" applyFont="1" applyFill="1" applyAlignment="1">
      <alignment wrapText="1"/>
    </xf>
    <xf numFmtId="14" fontId="8" fillId="30" borderId="1" xfId="0" applyNumberFormat="1" applyFont="1" applyFill="1" applyBorder="1" applyAlignment="1">
      <alignment horizontal="center" vertical="center" wrapText="1"/>
    </xf>
    <xf numFmtId="0" fontId="9" fillId="29" borderId="5" xfId="0" applyNumberFormat="1" applyFont="1" applyFill="1" applyBorder="1" applyAlignment="1" applyProtection="1">
      <alignment horizontal="center" vertical="center" wrapText="1"/>
      <protection locked="0"/>
    </xf>
    <xf numFmtId="3" fontId="20" fillId="29" borderId="1" xfId="0" applyNumberFormat="1" applyFont="1" applyFill="1" applyBorder="1" applyAlignment="1" applyProtection="1">
      <alignment horizontal="center" vertical="center" wrapText="1"/>
      <protection locked="0"/>
    </xf>
    <xf numFmtId="14" fontId="8" fillId="29" borderId="1" xfId="0" applyNumberFormat="1" applyFont="1" applyFill="1" applyBorder="1" applyAlignment="1" applyProtection="1">
      <alignment horizontal="center" vertical="center" wrapText="1"/>
      <protection locked="0"/>
    </xf>
    <xf numFmtId="0" fontId="8" fillId="29" borderId="1" xfId="0" applyNumberFormat="1" applyFont="1" applyFill="1" applyBorder="1" applyAlignment="1" applyProtection="1">
      <alignment horizontal="center" vertical="center" wrapText="1"/>
      <protection locked="0"/>
    </xf>
    <xf numFmtId="49" fontId="20" fillId="29" borderId="1" xfId="0" applyNumberFormat="1" applyFont="1" applyFill="1" applyBorder="1" applyAlignment="1" applyProtection="1">
      <alignment horizontal="center" vertical="center" wrapText="1"/>
      <protection locked="0"/>
    </xf>
    <xf numFmtId="49" fontId="8" fillId="29" borderId="1" xfId="0" applyNumberFormat="1" applyFont="1" applyFill="1" applyBorder="1" applyAlignment="1" applyProtection="1">
      <alignment horizontal="center" vertical="center" wrapText="1"/>
      <protection locked="0"/>
    </xf>
    <xf numFmtId="0" fontId="20" fillId="29" borderId="1" xfId="0" applyNumberFormat="1" applyFont="1" applyFill="1" applyBorder="1" applyAlignment="1" applyProtection="1">
      <alignment horizontal="center" vertical="center" wrapText="1"/>
      <protection locked="0"/>
    </xf>
    <xf numFmtId="0" fontId="8" fillId="29" borderId="1" xfId="2" applyNumberFormat="1" applyFont="1" applyFill="1" applyBorder="1" applyAlignment="1" applyProtection="1">
      <alignment horizontal="center" vertical="center" wrapText="1"/>
    </xf>
    <xf numFmtId="172" fontId="20" fillId="29" borderId="1" xfId="0" applyNumberFormat="1" applyFont="1" applyFill="1" applyBorder="1" applyAlignment="1" applyProtection="1">
      <alignment horizontal="center" vertical="center" wrapText="1"/>
      <protection locked="0"/>
    </xf>
    <xf numFmtId="171" fontId="8" fillId="29" borderId="1" xfId="0" applyNumberFormat="1" applyFont="1" applyFill="1" applyBorder="1" applyAlignment="1" applyProtection="1">
      <alignment horizontal="center" vertical="center" wrapText="1"/>
    </xf>
    <xf numFmtId="171" fontId="20" fillId="29" borderId="1" xfId="0" applyNumberFormat="1" applyFont="1" applyFill="1" applyBorder="1" applyAlignment="1" applyProtection="1">
      <alignment horizontal="center" vertical="center" wrapText="1"/>
    </xf>
    <xf numFmtId="168" fontId="20" fillId="29" borderId="1" xfId="0" applyNumberFormat="1" applyFont="1" applyFill="1" applyBorder="1" applyAlignment="1" applyProtection="1">
      <alignment horizontal="center" vertical="center" wrapText="1"/>
      <protection locked="0"/>
    </xf>
    <xf numFmtId="168" fontId="8" fillId="29" borderId="1" xfId="0" applyNumberFormat="1" applyFont="1" applyFill="1" applyBorder="1" applyAlignment="1" applyProtection="1">
      <alignment horizontal="center" vertical="center" wrapText="1"/>
      <protection locked="0"/>
    </xf>
    <xf numFmtId="171" fontId="8" fillId="29" borderId="1" xfId="0" applyNumberFormat="1" applyFont="1" applyFill="1" applyBorder="1" applyAlignment="1" applyProtection="1">
      <alignment horizontal="center" vertical="center" wrapText="1"/>
      <protection locked="0"/>
    </xf>
    <xf numFmtId="1" fontId="8" fillId="29" borderId="1" xfId="0" applyNumberFormat="1" applyFont="1" applyFill="1" applyBorder="1" applyAlignment="1" applyProtection="1">
      <alignment horizontal="center" vertical="center" wrapText="1"/>
      <protection locked="0"/>
    </xf>
    <xf numFmtId="14" fontId="8" fillId="29" borderId="1" xfId="0" applyNumberFormat="1" applyFont="1" applyFill="1" applyBorder="1" applyAlignment="1" applyProtection="1">
      <alignment horizontal="center" vertical="center" wrapText="1"/>
    </xf>
    <xf numFmtId="0" fontId="20" fillId="29" borderId="1" xfId="0" applyNumberFormat="1" applyFont="1" applyFill="1" applyBorder="1" applyAlignment="1" applyProtection="1">
      <alignment horizontal="center" vertical="center" wrapText="1"/>
    </xf>
    <xf numFmtId="14" fontId="20" fillId="29" borderId="1" xfId="0" applyNumberFormat="1" applyFont="1" applyFill="1" applyBorder="1" applyAlignment="1" applyProtection="1">
      <alignment horizontal="center" vertical="center" wrapText="1"/>
      <protection locked="0"/>
    </xf>
    <xf numFmtId="6" fontId="20" fillId="29" borderId="1" xfId="0" applyNumberFormat="1" applyFont="1" applyFill="1" applyBorder="1" applyAlignment="1" applyProtection="1">
      <alignment horizontal="center" vertical="center" wrapText="1"/>
      <protection locked="0"/>
    </xf>
    <xf numFmtId="14" fontId="29" fillId="29" borderId="1" xfId="4" applyNumberFormat="1" applyFont="1" applyFill="1" applyBorder="1" applyAlignment="1" applyProtection="1">
      <alignment horizontal="center" vertical="center" wrapText="1"/>
      <protection locked="0"/>
    </xf>
    <xf numFmtId="3" fontId="8" fillId="29" borderId="1" xfId="0" applyNumberFormat="1" applyFont="1" applyFill="1" applyBorder="1" applyAlignment="1" applyProtection="1">
      <alignment horizontal="center" vertical="center" wrapText="1"/>
      <protection locked="0"/>
    </xf>
    <xf numFmtId="173" fontId="8" fillId="29" borderId="1" xfId="0" applyNumberFormat="1" applyFont="1" applyFill="1" applyBorder="1" applyAlignment="1" applyProtection="1">
      <alignment horizontal="center" vertical="center" wrapText="1"/>
      <protection locked="0"/>
    </xf>
    <xf numFmtId="0" fontId="8" fillId="29" borderId="0" xfId="0" applyNumberFormat="1" applyFont="1" applyFill="1" applyBorder="1" applyAlignment="1" applyProtection="1">
      <alignment horizontal="center" vertical="center" wrapText="1"/>
      <protection locked="0"/>
    </xf>
    <xf numFmtId="0" fontId="8" fillId="29" borderId="0" xfId="0" applyNumberFormat="1" applyFont="1" applyFill="1" applyBorder="1" applyAlignment="1">
      <alignment horizontal="center" vertical="center" wrapText="1"/>
    </xf>
    <xf numFmtId="0" fontId="6" fillId="31" borderId="1" xfId="0" applyNumberFormat="1" applyFont="1" applyFill="1" applyBorder="1" applyAlignment="1" applyProtection="1">
      <alignment horizontal="center" vertical="center" wrapText="1"/>
      <protection locked="0"/>
    </xf>
    <xf numFmtId="169" fontId="6" fillId="31" borderId="1" xfId="0" applyNumberFormat="1" applyFont="1" applyFill="1" applyBorder="1" applyAlignment="1" applyProtection="1">
      <alignment horizontal="center" vertical="center" wrapText="1"/>
      <protection locked="0"/>
    </xf>
    <xf numFmtId="168" fontId="1" fillId="31" borderId="1" xfId="0" applyNumberFormat="1" applyFont="1" applyFill="1" applyBorder="1" applyAlignment="1" applyProtection="1">
      <alignment horizontal="center" vertical="center" wrapText="1"/>
    </xf>
    <xf numFmtId="0" fontId="10" fillId="32" borderId="0" xfId="4" applyFill="1" applyAlignment="1">
      <alignment wrapText="1"/>
    </xf>
    <xf numFmtId="14" fontId="8" fillId="32" borderId="1" xfId="0" applyNumberFormat="1" applyFont="1" applyFill="1" applyBorder="1" applyAlignment="1">
      <alignment horizontal="center" vertical="center" wrapText="1"/>
    </xf>
    <xf numFmtId="0" fontId="15" fillId="31" borderId="1" xfId="0" applyNumberFormat="1" applyFont="1" applyFill="1" applyBorder="1" applyAlignment="1" applyProtection="1">
      <alignment horizontal="center" vertical="center" wrapText="1"/>
      <protection locked="0"/>
    </xf>
    <xf numFmtId="3" fontId="1" fillId="31" borderId="1" xfId="0" applyNumberFormat="1" applyFont="1" applyFill="1" applyBorder="1" applyAlignment="1" applyProtection="1">
      <alignment horizontal="center" vertical="center" wrapText="1"/>
      <protection locked="0"/>
    </xf>
    <xf numFmtId="14" fontId="1" fillId="31" borderId="1" xfId="0" applyNumberFormat="1" applyFont="1" applyFill="1" applyBorder="1" applyAlignment="1" applyProtection="1">
      <alignment horizontal="center" vertical="center" wrapText="1"/>
      <protection locked="0"/>
    </xf>
    <xf numFmtId="0" fontId="1" fillId="31" borderId="1" xfId="0" applyNumberFormat="1" applyFont="1" applyFill="1" applyBorder="1" applyAlignment="1" applyProtection="1">
      <alignment horizontal="center" vertical="center" wrapText="1"/>
      <protection locked="0"/>
    </xf>
    <xf numFmtId="49" fontId="1" fillId="31" borderId="1" xfId="0" applyNumberFormat="1" applyFont="1" applyFill="1" applyBorder="1" applyAlignment="1" applyProtection="1">
      <alignment horizontal="center" vertical="center" wrapText="1"/>
      <protection locked="0"/>
    </xf>
    <xf numFmtId="0" fontId="1" fillId="31" borderId="1" xfId="2" applyNumberFormat="1" applyFont="1" applyFill="1" applyBorder="1" applyAlignment="1" applyProtection="1">
      <alignment horizontal="center" vertical="center" wrapText="1"/>
    </xf>
    <xf numFmtId="172" fontId="1" fillId="31" borderId="1" xfId="0" applyNumberFormat="1" applyFont="1" applyFill="1" applyBorder="1" applyAlignment="1" applyProtection="1">
      <alignment horizontal="center" vertical="center" wrapText="1"/>
      <protection locked="0"/>
    </xf>
    <xf numFmtId="171" fontId="1" fillId="31" borderId="1" xfId="0" applyNumberFormat="1" applyFont="1" applyFill="1" applyBorder="1" applyAlignment="1" applyProtection="1">
      <alignment horizontal="center" vertical="center" wrapText="1"/>
    </xf>
    <xf numFmtId="168" fontId="1" fillId="31" borderId="1" xfId="0" applyNumberFormat="1" applyFont="1" applyFill="1" applyBorder="1" applyAlignment="1" applyProtection="1">
      <alignment horizontal="center" vertical="center" wrapText="1"/>
      <protection locked="0"/>
    </xf>
    <xf numFmtId="171" fontId="1" fillId="31" borderId="1" xfId="0" applyNumberFormat="1" applyFont="1" applyFill="1" applyBorder="1" applyAlignment="1" applyProtection="1">
      <alignment horizontal="center" vertical="center" wrapText="1"/>
      <protection locked="0"/>
    </xf>
    <xf numFmtId="1" fontId="1" fillId="31" borderId="1" xfId="0" applyNumberFormat="1" applyFont="1" applyFill="1" applyBorder="1" applyAlignment="1" applyProtection="1">
      <alignment horizontal="center" vertical="center" wrapText="1"/>
      <protection locked="0"/>
    </xf>
    <xf numFmtId="14" fontId="1" fillId="31" borderId="1" xfId="0" applyNumberFormat="1" applyFont="1" applyFill="1" applyBorder="1" applyAlignment="1" applyProtection="1">
      <alignment horizontal="center" vertical="center" wrapText="1"/>
    </xf>
    <xf numFmtId="0" fontId="1" fillId="31" borderId="1" xfId="0" applyNumberFormat="1" applyFont="1" applyFill="1" applyBorder="1" applyAlignment="1" applyProtection="1">
      <alignment horizontal="center" vertical="center" wrapText="1"/>
    </xf>
    <xf numFmtId="9" fontId="1" fillId="31" borderId="1" xfId="0" applyNumberFormat="1" applyFont="1" applyFill="1" applyBorder="1" applyAlignment="1" applyProtection="1">
      <alignment horizontal="center" vertical="center" wrapText="1"/>
      <protection locked="0"/>
    </xf>
    <xf numFmtId="6" fontId="1" fillId="31" borderId="1" xfId="0" applyNumberFormat="1" applyFont="1" applyFill="1" applyBorder="1" applyAlignment="1" applyProtection="1">
      <alignment horizontal="center" vertical="center" wrapText="1"/>
      <protection locked="0"/>
    </xf>
    <xf numFmtId="165" fontId="1" fillId="31" borderId="1" xfId="0" applyNumberFormat="1" applyFont="1" applyFill="1" applyBorder="1" applyAlignment="1" applyProtection="1">
      <alignment horizontal="center" vertical="center" wrapText="1"/>
    </xf>
    <xf numFmtId="0" fontId="1" fillId="31" borderId="1" xfId="0" applyNumberFormat="1" applyFont="1" applyFill="1" applyBorder="1" applyAlignment="1">
      <alignment horizontal="center" vertical="center" wrapText="1"/>
    </xf>
    <xf numFmtId="173" fontId="1" fillId="31" borderId="1" xfId="0" applyNumberFormat="1" applyFont="1" applyFill="1" applyBorder="1" applyAlignment="1" applyProtection="1">
      <alignment horizontal="center" vertical="center" wrapText="1"/>
      <protection locked="0"/>
    </xf>
    <xf numFmtId="0" fontId="1" fillId="31" borderId="0" xfId="0" applyNumberFormat="1" applyFont="1" applyFill="1" applyBorder="1" applyAlignment="1" applyProtection="1">
      <alignment horizontal="center" vertical="center" wrapText="1"/>
      <protection locked="0"/>
    </xf>
    <xf numFmtId="0" fontId="1" fillId="31" borderId="0" xfId="0" applyNumberFormat="1" applyFont="1" applyFill="1" applyBorder="1" applyAlignment="1">
      <alignment horizontal="center" vertical="center" wrapText="1"/>
    </xf>
    <xf numFmtId="0" fontId="6" fillId="33" borderId="1" xfId="0" applyNumberFormat="1" applyFont="1" applyFill="1" applyBorder="1" applyAlignment="1" applyProtection="1">
      <alignment horizontal="center" vertical="center" wrapText="1"/>
      <protection locked="0"/>
    </xf>
    <xf numFmtId="169" fontId="6" fillId="33" borderId="1" xfId="0" applyNumberFormat="1" applyFont="1" applyFill="1" applyBorder="1" applyAlignment="1" applyProtection="1">
      <alignment horizontal="center" vertical="center" wrapText="1"/>
      <protection locked="0"/>
    </xf>
    <xf numFmtId="168" fontId="1" fillId="33" borderId="1" xfId="0" applyNumberFormat="1" applyFont="1" applyFill="1" applyBorder="1" applyAlignment="1" applyProtection="1">
      <alignment horizontal="center" vertical="center" wrapText="1"/>
    </xf>
    <xf numFmtId="0" fontId="10" fillId="34" borderId="0" xfId="4" applyFill="1" applyAlignment="1">
      <alignment wrapText="1"/>
    </xf>
    <xf numFmtId="14" fontId="8" fillId="34" borderId="1" xfId="0" applyNumberFormat="1" applyFont="1" applyFill="1" applyBorder="1" applyAlignment="1">
      <alignment horizontal="center" vertical="center" wrapText="1"/>
    </xf>
    <xf numFmtId="0" fontId="15" fillId="33" borderId="1" xfId="0" applyNumberFormat="1" applyFont="1" applyFill="1" applyBorder="1" applyAlignment="1" applyProtection="1">
      <alignment horizontal="center" vertical="center" wrapText="1"/>
      <protection locked="0"/>
    </xf>
    <xf numFmtId="3" fontId="1" fillId="33" borderId="1" xfId="0" applyNumberFormat="1" applyFont="1" applyFill="1" applyBorder="1" applyAlignment="1" applyProtection="1">
      <alignment horizontal="center" vertical="center" wrapText="1"/>
      <protection locked="0"/>
    </xf>
    <xf numFmtId="14" fontId="1" fillId="33" borderId="1" xfId="0" applyNumberFormat="1" applyFont="1" applyFill="1" applyBorder="1" applyAlignment="1" applyProtection="1">
      <alignment horizontal="center" vertical="center" wrapText="1"/>
      <protection locked="0"/>
    </xf>
    <xf numFmtId="0" fontId="1" fillId="33" borderId="1" xfId="0" applyNumberFormat="1" applyFont="1" applyFill="1" applyBorder="1" applyAlignment="1" applyProtection="1">
      <alignment horizontal="center" vertical="center" wrapText="1"/>
      <protection locked="0"/>
    </xf>
    <xf numFmtId="49" fontId="1" fillId="33" borderId="1" xfId="0" applyNumberFormat="1" applyFont="1" applyFill="1" applyBorder="1" applyAlignment="1" applyProtection="1">
      <alignment horizontal="center" vertical="center" wrapText="1"/>
      <protection locked="0"/>
    </xf>
    <xf numFmtId="0" fontId="1" fillId="33" borderId="1" xfId="2" applyNumberFormat="1" applyFont="1" applyFill="1" applyBorder="1" applyAlignment="1" applyProtection="1">
      <alignment horizontal="center" vertical="center" wrapText="1"/>
    </xf>
    <xf numFmtId="172" fontId="1" fillId="33" borderId="1" xfId="0" applyNumberFormat="1" applyFont="1" applyFill="1" applyBorder="1" applyAlignment="1" applyProtection="1">
      <alignment horizontal="center" vertical="center" wrapText="1"/>
      <protection locked="0"/>
    </xf>
    <xf numFmtId="171" fontId="1" fillId="33" borderId="1" xfId="0" applyNumberFormat="1" applyFont="1" applyFill="1" applyBorder="1" applyAlignment="1" applyProtection="1">
      <alignment horizontal="center" vertical="center" wrapText="1"/>
    </xf>
    <xf numFmtId="168" fontId="1" fillId="33" borderId="1" xfId="0" applyNumberFormat="1" applyFont="1" applyFill="1" applyBorder="1" applyAlignment="1" applyProtection="1">
      <alignment horizontal="center" vertical="center" wrapText="1"/>
      <protection locked="0"/>
    </xf>
    <xf numFmtId="171" fontId="1" fillId="33" borderId="1" xfId="0" applyNumberFormat="1" applyFont="1" applyFill="1" applyBorder="1" applyAlignment="1" applyProtection="1">
      <alignment horizontal="center" vertical="center" wrapText="1"/>
      <protection locked="0"/>
    </xf>
    <xf numFmtId="1" fontId="1" fillId="33" borderId="1" xfId="0" applyNumberFormat="1" applyFont="1" applyFill="1" applyBorder="1" applyAlignment="1" applyProtection="1">
      <alignment horizontal="center" vertical="center" wrapText="1"/>
      <protection locked="0"/>
    </xf>
    <xf numFmtId="14" fontId="1" fillId="33" borderId="1" xfId="0" applyNumberFormat="1" applyFont="1" applyFill="1" applyBorder="1" applyAlignment="1" applyProtection="1">
      <alignment horizontal="center" vertical="center" wrapText="1"/>
    </xf>
    <xf numFmtId="0" fontId="1" fillId="33" borderId="1" xfId="0" applyNumberFormat="1" applyFont="1" applyFill="1" applyBorder="1" applyAlignment="1" applyProtection="1">
      <alignment horizontal="center" vertical="center" wrapText="1"/>
    </xf>
    <xf numFmtId="165" fontId="1" fillId="33" borderId="1" xfId="0" applyNumberFormat="1" applyFont="1" applyFill="1" applyBorder="1" applyAlignment="1" applyProtection="1">
      <alignment horizontal="center" vertical="center" wrapText="1"/>
      <protection locked="0"/>
    </xf>
    <xf numFmtId="10" fontId="1" fillId="33" borderId="1" xfId="0" applyNumberFormat="1" applyFont="1" applyFill="1" applyBorder="1" applyAlignment="1" applyProtection="1">
      <alignment horizontal="center" vertical="center" wrapText="1"/>
      <protection locked="0"/>
    </xf>
    <xf numFmtId="0" fontId="1" fillId="33" borderId="1" xfId="0" applyNumberFormat="1" applyFont="1" applyFill="1" applyBorder="1" applyAlignment="1">
      <alignment horizontal="center" vertical="center" wrapText="1"/>
    </xf>
    <xf numFmtId="173" fontId="1" fillId="33" borderId="1" xfId="0" applyNumberFormat="1" applyFont="1" applyFill="1" applyBorder="1" applyAlignment="1" applyProtection="1">
      <alignment horizontal="center" vertical="center" wrapText="1"/>
      <protection locked="0"/>
    </xf>
    <xf numFmtId="0" fontId="1" fillId="33" borderId="0" xfId="0" applyNumberFormat="1" applyFont="1" applyFill="1" applyBorder="1" applyAlignment="1" applyProtection="1">
      <alignment horizontal="center" vertical="center" wrapText="1"/>
      <protection locked="0"/>
    </xf>
    <xf numFmtId="0" fontId="1" fillId="33" borderId="0" xfId="0" applyNumberFormat="1" applyFont="1" applyFill="1" applyBorder="1" applyAlignment="1">
      <alignment horizontal="center" vertical="center" wrapText="1"/>
    </xf>
    <xf numFmtId="3" fontId="9" fillId="23" borderId="1" xfId="0" applyNumberFormat="1" applyFont="1" applyFill="1" applyBorder="1" applyAlignment="1" applyProtection="1">
      <alignment horizontal="center" vertical="center" wrapText="1"/>
      <protection locked="0"/>
    </xf>
    <xf numFmtId="3" fontId="8" fillId="31" borderId="1" xfId="0" applyNumberFormat="1" applyFont="1" applyFill="1" applyBorder="1" applyAlignment="1" applyProtection="1">
      <alignment horizontal="center" vertical="center" wrapText="1"/>
      <protection locked="0"/>
    </xf>
    <xf numFmtId="3" fontId="8" fillId="33" borderId="1" xfId="0" applyNumberFormat="1" applyFont="1" applyFill="1" applyBorder="1" applyAlignment="1" applyProtection="1">
      <alignment horizontal="center" vertical="center" wrapText="1"/>
      <protection locked="0"/>
    </xf>
    <xf numFmtId="0" fontId="23" fillId="34" borderId="1" xfId="4" applyFont="1" applyFill="1" applyBorder="1" applyAlignment="1">
      <alignment horizontal="center" vertical="center" wrapText="1"/>
    </xf>
    <xf numFmtId="0" fontId="23" fillId="26" borderId="1" xfId="4" applyFont="1" applyFill="1" applyBorder="1" applyAlignment="1">
      <alignment horizontal="center" vertical="center" wrapText="1"/>
    </xf>
    <xf numFmtId="0" fontId="23" fillId="28" borderId="1" xfId="4" applyFont="1" applyFill="1" applyBorder="1" applyAlignment="1">
      <alignment horizontal="center" vertical="center" wrapText="1"/>
    </xf>
    <xf numFmtId="0" fontId="23" fillId="32" borderId="1" xfId="4" applyFont="1" applyFill="1" applyBorder="1" applyAlignment="1">
      <alignment horizontal="center" vertical="center" wrapText="1"/>
    </xf>
    <xf numFmtId="168" fontId="8" fillId="12" borderId="1" xfId="0" applyNumberFormat="1" applyFont="1" applyFill="1" applyBorder="1" applyAlignment="1" applyProtection="1">
      <alignment horizontal="center" vertical="center" wrapText="1"/>
    </xf>
    <xf numFmtId="0" fontId="9" fillId="12" borderId="16" xfId="0" applyNumberFormat="1" applyFont="1" applyFill="1" applyBorder="1" applyAlignment="1" applyProtection="1">
      <alignment horizontal="center" vertical="center" wrapText="1"/>
      <protection locked="0"/>
    </xf>
    <xf numFmtId="49" fontId="34" fillId="12" borderId="1" xfId="0" applyNumberFormat="1" applyFont="1" applyFill="1" applyBorder="1" applyAlignment="1" applyProtection="1">
      <alignment horizontal="center" vertical="center" wrapText="1"/>
      <protection locked="0"/>
    </xf>
    <xf numFmtId="49" fontId="30" fillId="12" borderId="1" xfId="0" applyNumberFormat="1" applyFont="1" applyFill="1" applyBorder="1" applyAlignment="1" applyProtection="1">
      <alignment horizontal="center" vertical="center" wrapText="1"/>
      <protection locked="0"/>
    </xf>
    <xf numFmtId="0" fontId="34" fillId="12" borderId="1" xfId="0" applyNumberFormat="1" applyFont="1" applyFill="1" applyBorder="1" applyAlignment="1" applyProtection="1">
      <alignment horizontal="center" vertical="center" wrapText="1"/>
      <protection locked="0"/>
    </xf>
    <xf numFmtId="0" fontId="30" fillId="12" borderId="1" xfId="2" applyNumberFormat="1" applyFont="1" applyFill="1" applyBorder="1" applyAlignment="1" applyProtection="1">
      <alignment horizontal="center" vertical="center" wrapText="1"/>
    </xf>
    <xf numFmtId="172" fontId="34" fillId="12" borderId="1" xfId="0" applyNumberFormat="1" applyFont="1" applyFill="1" applyBorder="1" applyAlignment="1" applyProtection="1">
      <alignment horizontal="center" vertical="center" wrapText="1"/>
      <protection locked="0"/>
    </xf>
    <xf numFmtId="171" fontId="30" fillId="12" borderId="1" xfId="0" applyNumberFormat="1" applyFont="1" applyFill="1" applyBorder="1" applyAlignment="1" applyProtection="1">
      <alignment horizontal="center" vertical="center" wrapText="1"/>
    </xf>
    <xf numFmtId="171" fontId="34" fillId="12" borderId="1" xfId="0" applyNumberFormat="1" applyFont="1" applyFill="1" applyBorder="1" applyAlignment="1" applyProtection="1">
      <alignment horizontal="center" vertical="center" wrapText="1"/>
    </xf>
    <xf numFmtId="168" fontId="34" fillId="12" borderId="1" xfId="0" applyNumberFormat="1" applyFont="1" applyFill="1" applyBorder="1" applyAlignment="1" applyProtection="1">
      <alignment horizontal="center" vertical="center" wrapText="1"/>
      <protection locked="0"/>
    </xf>
    <xf numFmtId="14" fontId="30" fillId="12" borderId="1" xfId="0" applyNumberFormat="1" applyFont="1" applyFill="1" applyBorder="1" applyAlignment="1" applyProtection="1">
      <alignment horizontal="center" vertical="center" wrapText="1"/>
    </xf>
    <xf numFmtId="0" fontId="34" fillId="12" borderId="1" xfId="0" applyNumberFormat="1" applyFont="1" applyFill="1" applyBorder="1" applyAlignment="1" applyProtection="1">
      <alignment horizontal="center" vertical="center" wrapText="1"/>
    </xf>
    <xf numFmtId="14" fontId="34" fillId="12" borderId="1" xfId="0" applyNumberFormat="1" applyFont="1" applyFill="1" applyBorder="1" applyAlignment="1" applyProtection="1">
      <alignment horizontal="center" vertical="center" wrapText="1"/>
      <protection locked="0"/>
    </xf>
    <xf numFmtId="14" fontId="35" fillId="12" borderId="1" xfId="4" applyNumberFormat="1" applyFont="1" applyFill="1" applyBorder="1" applyAlignment="1" applyProtection="1">
      <alignment horizontal="center" vertical="center" wrapText="1"/>
      <protection locked="0"/>
    </xf>
    <xf numFmtId="0" fontId="12" fillId="35" borderId="1" xfId="0" applyFont="1" applyFill="1" applyBorder="1" applyAlignment="1" applyProtection="1">
      <alignment horizontal="center" vertical="center" wrapText="1"/>
      <protection locked="0"/>
    </xf>
    <xf numFmtId="0" fontId="12" fillId="35" borderId="1" xfId="0" applyFont="1" applyFill="1" applyBorder="1" applyAlignment="1" applyProtection="1">
      <alignment horizontal="center" vertical="center"/>
      <protection locked="0"/>
    </xf>
    <xf numFmtId="49" fontId="43" fillId="35" borderId="1" xfId="0" applyNumberFormat="1" applyFont="1" applyFill="1" applyBorder="1" applyAlignment="1" applyProtection="1">
      <alignment horizontal="center" vertical="center" wrapText="1"/>
      <protection locked="0"/>
    </xf>
    <xf numFmtId="0" fontId="12" fillId="35" borderId="1" xfId="2" applyFont="1" applyFill="1" applyBorder="1" applyAlignment="1">
      <alignment horizontal="center" vertical="center" wrapText="1"/>
    </xf>
    <xf numFmtId="0" fontId="43" fillId="35" borderId="1" xfId="0" applyFont="1" applyFill="1" applyBorder="1" applyAlignment="1">
      <alignment horizontal="center" vertical="center" wrapText="1"/>
    </xf>
    <xf numFmtId="0" fontId="42" fillId="35" borderId="1" xfId="0" applyFont="1" applyFill="1" applyBorder="1" applyAlignment="1">
      <alignment horizontal="center" vertical="center" wrapText="1"/>
    </xf>
    <xf numFmtId="14" fontId="43" fillId="35" borderId="1" xfId="0" applyNumberFormat="1" applyFont="1" applyFill="1" applyBorder="1" applyAlignment="1" applyProtection="1">
      <alignment horizontal="center" vertical="center" wrapText="1"/>
      <protection locked="0"/>
    </xf>
    <xf numFmtId="171" fontId="43" fillId="35" borderId="1" xfId="0" applyNumberFormat="1" applyFont="1" applyFill="1" applyBorder="1" applyAlignment="1">
      <alignment horizontal="center" vertical="center" wrapText="1"/>
    </xf>
    <xf numFmtId="0" fontId="42" fillId="35" borderId="1" xfId="0" applyFont="1" applyFill="1" applyBorder="1" applyAlignment="1">
      <alignment wrapText="1"/>
    </xf>
    <xf numFmtId="172" fontId="43" fillId="35" borderId="1" xfId="0" applyNumberFormat="1" applyFont="1" applyFill="1" applyBorder="1" applyAlignment="1" applyProtection="1">
      <alignment horizontal="center" vertical="center" wrapText="1"/>
      <protection locked="0"/>
    </xf>
    <xf numFmtId="0" fontId="43" fillId="35" borderId="1" xfId="0" applyFont="1" applyFill="1" applyBorder="1" applyAlignment="1" applyProtection="1">
      <alignment horizontal="center" vertical="center" wrapText="1"/>
      <protection locked="0"/>
    </xf>
    <xf numFmtId="14" fontId="12" fillId="35" borderId="1" xfId="0" applyNumberFormat="1" applyFont="1" applyFill="1" applyBorder="1" applyAlignment="1">
      <alignment horizontal="center" vertical="center" wrapText="1"/>
    </xf>
    <xf numFmtId="14" fontId="43" fillId="35" borderId="1" xfId="0" applyNumberFormat="1" applyFont="1" applyFill="1" applyBorder="1" applyAlignment="1">
      <alignment horizontal="center" vertical="center" wrapText="1"/>
    </xf>
    <xf numFmtId="6" fontId="43" fillId="35" borderId="1" xfId="0" applyNumberFormat="1" applyFont="1" applyFill="1" applyBorder="1" applyAlignment="1">
      <alignment horizontal="center" vertical="center" wrapText="1"/>
    </xf>
    <xf numFmtId="0" fontId="7" fillId="35" borderId="0" xfId="0" applyFont="1" applyFill="1" applyAlignment="1" applyProtection="1">
      <alignment horizontal="center" vertical="center" wrapText="1"/>
      <protection locked="0"/>
    </xf>
    <xf numFmtId="0" fontId="7" fillId="35" borderId="0" xfId="0" applyFont="1" applyFill="1" applyAlignment="1">
      <alignment horizontal="center" vertical="center" wrapText="1"/>
    </xf>
    <xf numFmtId="0" fontId="44" fillId="35" borderId="1" xfId="0" applyFont="1" applyFill="1" applyBorder="1" applyAlignment="1" applyProtection="1">
      <alignment horizontal="center" vertical="center"/>
      <protection locked="0"/>
    </xf>
    <xf numFmtId="0" fontId="21" fillId="35" borderId="1" xfId="0" applyFont="1" applyFill="1" applyBorder="1" applyAlignment="1" applyProtection="1">
      <alignment horizontal="center" vertical="center" wrapText="1"/>
      <protection locked="0"/>
    </xf>
    <xf numFmtId="0" fontId="44" fillId="35" borderId="1" xfId="0" applyFont="1" applyFill="1" applyBorder="1" applyAlignment="1" applyProtection="1">
      <alignment horizontal="center" vertical="center" wrapText="1"/>
      <protection locked="0"/>
    </xf>
    <xf numFmtId="0" fontId="44" fillId="35" borderId="1" xfId="0" applyFont="1" applyFill="1" applyBorder="1" applyAlignment="1">
      <alignment horizontal="center" vertical="center"/>
    </xf>
    <xf numFmtId="168" fontId="25" fillId="35" borderId="1" xfId="0" applyNumberFormat="1" applyFont="1" applyFill="1" applyBorder="1" applyAlignment="1" applyProtection="1">
      <alignment horizontal="center" vertical="center" wrapText="1"/>
      <protection locked="0"/>
    </xf>
    <xf numFmtId="0" fontId="27" fillId="3" borderId="9" xfId="0" applyNumberFormat="1" applyFont="1" applyFill="1" applyBorder="1" applyAlignment="1" applyProtection="1">
      <alignment horizontal="center" vertical="center" wrapText="1"/>
      <protection locked="0"/>
    </xf>
    <xf numFmtId="0" fontId="27" fillId="3" borderId="15" xfId="0" applyNumberFormat="1" applyFont="1" applyFill="1" applyBorder="1" applyAlignment="1" applyProtection="1">
      <alignment horizontal="center" vertical="center" wrapText="1"/>
      <protection locked="0"/>
    </xf>
    <xf numFmtId="0" fontId="27" fillId="3" borderId="8" xfId="0" applyNumberFormat="1" applyFont="1" applyFill="1" applyBorder="1" applyAlignment="1" applyProtection="1">
      <alignment horizontal="center" vertical="center" wrapText="1"/>
      <protection locked="0"/>
    </xf>
    <xf numFmtId="0" fontId="27" fillId="3" borderId="7" xfId="0" applyNumberFormat="1" applyFont="1" applyFill="1" applyBorder="1" applyAlignment="1" applyProtection="1">
      <alignment horizontal="center" vertical="center" wrapText="1"/>
      <protection locked="0"/>
    </xf>
    <xf numFmtId="0" fontId="27" fillId="3" borderId="4" xfId="0" applyNumberFormat="1" applyFont="1" applyFill="1" applyBorder="1" applyAlignment="1" applyProtection="1">
      <alignment horizontal="center" vertical="center" wrapText="1"/>
      <protection locked="0"/>
    </xf>
    <xf numFmtId="0" fontId="27" fillId="3" borderId="6" xfId="0" applyNumberFormat="1" applyFont="1" applyFill="1" applyBorder="1" applyAlignment="1" applyProtection="1">
      <alignment horizontal="center" vertical="center" wrapText="1"/>
      <protection locked="0"/>
    </xf>
    <xf numFmtId="0" fontId="17" fillId="6" borderId="1" xfId="0" applyNumberFormat="1" applyFont="1" applyFill="1" applyBorder="1" applyAlignment="1">
      <alignment horizontal="center" vertical="center" wrapText="1"/>
    </xf>
    <xf numFmtId="0" fontId="18" fillId="6" borderId="1" xfId="3" applyNumberFormat="1" applyFont="1" applyFill="1" applyBorder="1" applyAlignment="1" applyProtection="1">
      <alignment horizontal="center" vertical="center" wrapText="1"/>
      <protection locked="0"/>
    </xf>
    <xf numFmtId="0" fontId="15" fillId="12" borderId="1" xfId="3" applyNumberFormat="1" applyFont="1" applyFill="1" applyBorder="1" applyAlignment="1" applyProtection="1">
      <alignment horizontal="center" vertical="center" wrapText="1"/>
      <protection locked="0"/>
    </xf>
    <xf numFmtId="0" fontId="15" fillId="20" borderId="1" xfId="3" applyNumberFormat="1" applyFont="1" applyFill="1" applyBorder="1" applyAlignment="1" applyProtection="1">
      <alignment horizontal="center" vertical="center" wrapText="1"/>
      <protection locked="0"/>
    </xf>
    <xf numFmtId="0" fontId="5" fillId="5" borderId="5" xfId="3" applyNumberFormat="1" applyFont="1" applyFill="1" applyBorder="1" applyAlignment="1" applyProtection="1">
      <alignment horizontal="center" vertical="center" wrapText="1"/>
      <protection locked="0"/>
    </xf>
    <xf numFmtId="0" fontId="5" fillId="5" borderId="7" xfId="3" applyNumberFormat="1" applyFont="1" applyFill="1" applyBorder="1" applyAlignment="1" applyProtection="1">
      <alignment horizontal="center" vertical="center" wrapText="1"/>
      <protection locked="0"/>
    </xf>
    <xf numFmtId="0" fontId="5" fillId="3" borderId="6" xfId="3" applyNumberFormat="1" applyFont="1" applyFill="1" applyBorder="1" applyAlignment="1" applyProtection="1">
      <alignment horizontal="center" vertical="center" wrapText="1"/>
      <protection locked="0"/>
    </xf>
    <xf numFmtId="0" fontId="5" fillId="3" borderId="5" xfId="3" applyNumberFormat="1" applyFont="1" applyFill="1" applyBorder="1" applyAlignment="1" applyProtection="1">
      <alignment horizontal="center" vertical="center" wrapText="1"/>
      <protection locked="0"/>
    </xf>
    <xf numFmtId="3" fontId="5" fillId="3" borderId="5" xfId="3" applyNumberFormat="1" applyFont="1" applyFill="1" applyBorder="1" applyAlignment="1" applyProtection="1">
      <alignment horizontal="center" vertical="center" wrapText="1"/>
      <protection locked="0"/>
    </xf>
    <xf numFmtId="0" fontId="5" fillId="3" borderId="7" xfId="3" applyNumberFormat="1" applyFont="1" applyFill="1" applyBorder="1" applyAlignment="1" applyProtection="1">
      <alignment horizontal="center" vertical="center" wrapText="1"/>
      <protection locked="0"/>
    </xf>
    <xf numFmtId="0" fontId="5" fillId="3" borderId="8" xfId="3" applyNumberFormat="1" applyFont="1" applyFill="1" applyBorder="1" applyAlignment="1" applyProtection="1">
      <alignment horizontal="center" vertical="center" wrapText="1"/>
      <protection locked="0"/>
    </xf>
    <xf numFmtId="0" fontId="5" fillId="3" borderId="3" xfId="3" applyNumberFormat="1" applyFont="1" applyFill="1" applyBorder="1" applyAlignment="1" applyProtection="1">
      <alignment horizontal="center" vertical="center" wrapText="1"/>
      <protection locked="0"/>
    </xf>
    <xf numFmtId="3" fontId="5" fillId="3" borderId="3" xfId="3" applyNumberFormat="1" applyFont="1" applyFill="1" applyBorder="1" applyAlignment="1" applyProtection="1">
      <alignment horizontal="center" vertical="center" wrapText="1"/>
      <protection locked="0"/>
    </xf>
    <xf numFmtId="0" fontId="5" fillId="3" borderId="9" xfId="3" applyNumberFormat="1" applyFont="1" applyFill="1" applyBorder="1" applyAlignment="1" applyProtection="1">
      <alignment horizontal="center" vertical="center" wrapText="1"/>
      <protection locked="0"/>
    </xf>
    <xf numFmtId="0" fontId="19" fillId="9" borderId="1" xfId="3" applyNumberFormat="1" applyFont="1" applyFill="1" applyBorder="1" applyAlignment="1" applyProtection="1">
      <alignment horizontal="center" vertical="center" wrapText="1"/>
      <protection locked="0"/>
    </xf>
    <xf numFmtId="0" fontId="1" fillId="3" borderId="0" xfId="0" applyNumberFormat="1" applyFont="1" applyFill="1" applyBorder="1" applyAlignment="1">
      <alignment horizontal="center" vertical="center" wrapText="1"/>
    </xf>
    <xf numFmtId="0" fontId="17" fillId="5" borderId="1" xfId="0" applyNumberFormat="1" applyFont="1" applyFill="1" applyBorder="1" applyAlignment="1" applyProtection="1">
      <alignment horizontal="center" vertical="center" wrapText="1"/>
      <protection locked="0"/>
    </xf>
    <xf numFmtId="0" fontId="12" fillId="9" borderId="0" xfId="3" applyNumberFormat="1" applyFont="1" applyFill="1" applyBorder="1" applyAlignment="1" applyProtection="1">
      <alignment horizontal="center" vertical="center" wrapText="1"/>
      <protection locked="0"/>
    </xf>
    <xf numFmtId="0" fontId="5" fillId="3" borderId="0" xfId="3" applyNumberFormat="1" applyFont="1" applyFill="1" applyBorder="1" applyAlignment="1" applyProtection="1">
      <alignment horizontal="center" vertical="center" wrapText="1"/>
      <protection locked="0"/>
    </xf>
    <xf numFmtId="0" fontId="25" fillId="13" borderId="1" xfId="0" applyFont="1" applyFill="1" applyBorder="1" applyAlignment="1">
      <alignment vertical="center" wrapText="1"/>
    </xf>
    <xf numFmtId="0" fontId="40" fillId="13" borderId="1" xfId="0" applyFont="1" applyFill="1" applyBorder="1" applyAlignment="1">
      <alignment wrapText="1"/>
    </xf>
    <xf numFmtId="0" fontId="41" fillId="13" borderId="1" xfId="0" applyFont="1" applyFill="1" applyBorder="1" applyAlignment="1">
      <alignment vertical="center" wrapText="1"/>
    </xf>
    <xf numFmtId="0" fontId="8" fillId="26" borderId="1" xfId="4" applyFont="1" applyFill="1" applyBorder="1" applyAlignment="1">
      <alignment horizontal="center" vertical="center" wrapText="1"/>
    </xf>
    <xf numFmtId="0" fontId="1" fillId="15" borderId="1" xfId="0" applyFont="1" applyFill="1" applyBorder="1" applyAlignment="1">
      <alignment horizontal="center" vertical="center" wrapText="1"/>
    </xf>
    <xf numFmtId="0" fontId="0" fillId="26" borderId="10" xfId="0" applyFill="1" applyBorder="1" applyAlignment="1" applyProtection="1">
      <alignment vertical="center"/>
      <protection locked="0"/>
    </xf>
    <xf numFmtId="0" fontId="0" fillId="36" borderId="10" xfId="0" applyFill="1" applyBorder="1" applyAlignment="1" applyProtection="1">
      <alignment vertical="center"/>
      <protection locked="0"/>
    </xf>
    <xf numFmtId="49" fontId="1" fillId="15" borderId="1" xfId="0" applyNumberFormat="1" applyFont="1" applyFill="1" applyBorder="1" applyAlignment="1" applyProtection="1">
      <alignment horizontal="center" vertical="center" wrapText="1"/>
    </xf>
    <xf numFmtId="0" fontId="0" fillId="26" borderId="1" xfId="0" applyFill="1" applyBorder="1" applyAlignment="1">
      <alignment horizontal="left" wrapText="1"/>
    </xf>
    <xf numFmtId="174" fontId="0" fillId="26" borderId="1" xfId="0" applyNumberFormat="1" applyFill="1" applyBorder="1" applyAlignment="1">
      <alignment vertical="center"/>
    </xf>
    <xf numFmtId="0" fontId="1" fillId="26" borderId="1" xfId="0" applyNumberFormat="1" applyFont="1" applyFill="1" applyBorder="1" applyAlignment="1" applyProtection="1">
      <alignment horizontal="center" vertical="center" wrapText="1"/>
      <protection locked="0"/>
    </xf>
    <xf numFmtId="14" fontId="1" fillId="26" borderId="1" xfId="0" applyNumberFormat="1" applyFont="1" applyFill="1" applyBorder="1" applyAlignment="1" applyProtection="1">
      <alignment horizontal="center" vertical="center" wrapText="1"/>
    </xf>
    <xf numFmtId="0" fontId="0" fillId="32" borderId="1" xfId="0" applyFill="1" applyBorder="1" applyAlignment="1">
      <alignment horizontal="center" vertical="center"/>
    </xf>
    <xf numFmtId="0" fontId="20" fillId="32" borderId="17" xfId="0" applyFont="1" applyFill="1" applyBorder="1" applyAlignment="1" applyProtection="1">
      <alignment horizontal="center" vertical="center"/>
      <protection locked="0"/>
    </xf>
    <xf numFmtId="3" fontId="20" fillId="31" borderId="1" xfId="0" applyNumberFormat="1" applyFont="1" applyFill="1" applyBorder="1" applyAlignment="1" applyProtection="1">
      <alignment horizontal="center" vertical="center" wrapText="1"/>
      <protection locked="0"/>
    </xf>
    <xf numFmtId="0" fontId="0" fillId="37" borderId="0" xfId="0" applyFill="1" applyBorder="1" applyAlignment="1" applyProtection="1">
      <alignment vertical="center"/>
      <protection locked="0"/>
    </xf>
    <xf numFmtId="0" fontId="0" fillId="32" borderId="1" xfId="0" applyFill="1" applyBorder="1" applyAlignment="1">
      <alignment vertical="center" wrapText="1"/>
    </xf>
    <xf numFmtId="0" fontId="10" fillId="31" borderId="1" xfId="4" applyNumberFormat="1" applyFill="1" applyBorder="1" applyAlignment="1" applyProtection="1">
      <alignment horizontal="center" vertical="center" wrapText="1"/>
      <protection locked="0"/>
    </xf>
    <xf numFmtId="0" fontId="1" fillId="32" borderId="1" xfId="0" applyNumberFormat="1" applyFont="1" applyFill="1" applyBorder="1" applyAlignment="1" applyProtection="1">
      <alignment horizontal="center" vertical="center" wrapText="1"/>
      <protection locked="0"/>
    </xf>
    <xf numFmtId="0" fontId="1" fillId="32" borderId="1" xfId="0" applyNumberFormat="1" applyFont="1" applyFill="1" applyBorder="1" applyAlignment="1" applyProtection="1">
      <alignment horizontal="center" vertical="center" wrapText="1"/>
    </xf>
    <xf numFmtId="14" fontId="1" fillId="32" borderId="1" xfId="0" applyNumberFormat="1" applyFont="1" applyFill="1" applyBorder="1" applyAlignment="1" applyProtection="1">
      <alignment horizontal="center" vertical="center" wrapText="1"/>
    </xf>
    <xf numFmtId="0" fontId="1" fillId="32" borderId="2" xfId="0" applyNumberFormat="1" applyFont="1" applyFill="1" applyBorder="1" applyAlignment="1" applyProtection="1">
      <alignment horizontal="center" vertical="center" wrapText="1"/>
      <protection locked="0"/>
    </xf>
  </cellXfs>
  <cellStyles count="6">
    <cellStyle name="Excel_BuiltIn_Énfasis2 1" xfId="3"/>
    <cellStyle name="Hipervínculo" xfId="4" builtinId="8"/>
    <cellStyle name="Normal" xfId="0" builtinId="0"/>
    <cellStyle name="Normal 2" xfId="1"/>
    <cellStyle name="Normal 2 2" xfId="2"/>
    <cellStyle name="Porcentaje" xfId="5"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1A1A1A"/>
      <rgbColor rgb="00993300"/>
      <rgbColor rgb="00993366"/>
      <rgbColor rgb="00333399"/>
      <rgbColor rgb="003D3D3D"/>
    </indexedColors>
    <mruColors>
      <color rgb="FFCC99FF"/>
      <color rgb="FFFCD1C8"/>
      <color rgb="FFBED6D0"/>
      <color rgb="FFFF0066"/>
      <color rgb="FFFF0000"/>
      <color rgb="FF00CCFF"/>
      <color rgb="FFFFCCFF"/>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vicher20032003@yahoo.com.ar" TargetMode="External"/><Relationship Id="rId18" Type="http://schemas.openxmlformats.org/officeDocument/2006/relationships/hyperlink" Target="mailto:pjcardenas@gmail.com" TargetMode="External"/><Relationship Id="rId26" Type="http://schemas.openxmlformats.org/officeDocument/2006/relationships/hyperlink" Target="mailto:vianeyardila30@gmial.com" TargetMode="External"/><Relationship Id="rId39" Type="http://schemas.openxmlformats.org/officeDocument/2006/relationships/hyperlink" Target="mailto:emmasagumba@htomail.com" TargetMode="External"/><Relationship Id="rId21" Type="http://schemas.openxmlformats.org/officeDocument/2006/relationships/hyperlink" Target="mailto:mariaaoamaya@gmail.com" TargetMode="External"/><Relationship Id="rId34" Type="http://schemas.openxmlformats.org/officeDocument/2006/relationships/hyperlink" Target="mailto:catherine.hurtado@gmail.com" TargetMode="External"/><Relationship Id="rId42" Type="http://schemas.openxmlformats.org/officeDocument/2006/relationships/hyperlink" Target="mailto:fabianumaa@hotmail.com" TargetMode="External"/><Relationship Id="rId47" Type="http://schemas.openxmlformats.org/officeDocument/2006/relationships/hyperlink" Target="mailto:cmorenopulido@gmail.com" TargetMode="External"/><Relationship Id="rId50" Type="http://schemas.openxmlformats.org/officeDocument/2006/relationships/hyperlink" Target="mailto:hmsmoya@hotmail.com" TargetMode="External"/><Relationship Id="rId55" Type="http://schemas.openxmlformats.org/officeDocument/2006/relationships/hyperlink" Target="mailto:HDZ.JENIFER@GMAIL.COM" TargetMode="External"/><Relationship Id="rId63" Type="http://schemas.openxmlformats.org/officeDocument/2006/relationships/hyperlink" Target="mailto:clara.bahamon@gmail.com" TargetMode="External"/><Relationship Id="rId68" Type="http://schemas.openxmlformats.org/officeDocument/2006/relationships/hyperlink" Target="mailto:luchotovar79@hotmail.com" TargetMode="External"/><Relationship Id="rId76" Type="http://schemas.openxmlformats.org/officeDocument/2006/relationships/hyperlink" Target="mailto:stuartvargas0517@gmail.com" TargetMode="External"/><Relationship Id="rId84" Type="http://schemas.openxmlformats.org/officeDocument/2006/relationships/hyperlink" Target="mailto:juaneduardb@hotmail.com" TargetMode="External"/><Relationship Id="rId89" Type="http://schemas.openxmlformats.org/officeDocument/2006/relationships/printerSettings" Target="../printerSettings/printerSettings1.bin"/><Relationship Id="rId7" Type="http://schemas.openxmlformats.org/officeDocument/2006/relationships/hyperlink" Target="mailto:juliethg-14@hotmail.com" TargetMode="External"/><Relationship Id="rId71" Type="http://schemas.openxmlformats.org/officeDocument/2006/relationships/hyperlink" Target="mailto:bamorales79@gmail.com" TargetMode="External"/><Relationship Id="rId2" Type="http://schemas.openxmlformats.org/officeDocument/2006/relationships/hyperlink" Target="mailto:aloapzea@hotmail.com" TargetMode="External"/><Relationship Id="rId16" Type="http://schemas.openxmlformats.org/officeDocument/2006/relationships/hyperlink" Target="mailto:yzary77@gmail.com" TargetMode="External"/><Relationship Id="rId29" Type="http://schemas.openxmlformats.org/officeDocument/2006/relationships/hyperlink" Target="mailto:enocsrueda@hotmail.com" TargetMode="External"/><Relationship Id="rId11" Type="http://schemas.openxmlformats.org/officeDocument/2006/relationships/hyperlink" Target="mailto:andeyufisica@gmail.com" TargetMode="External"/><Relationship Id="rId24" Type="http://schemas.openxmlformats.org/officeDocument/2006/relationships/hyperlink" Target="mailto:mamiilenabermudez@gmail.com" TargetMode="External"/><Relationship Id="rId32" Type="http://schemas.openxmlformats.org/officeDocument/2006/relationships/hyperlink" Target="mailto:mapafi-07@hotmail.com" TargetMode="External"/><Relationship Id="rId37" Type="http://schemas.openxmlformats.org/officeDocument/2006/relationships/hyperlink" Target="mailto:eduardosuarezfigueroa@gmail.com" TargetMode="External"/><Relationship Id="rId40" Type="http://schemas.openxmlformats.org/officeDocument/2006/relationships/hyperlink" Target="mailto:alfonsob@hotmail.com" TargetMode="External"/><Relationship Id="rId45" Type="http://schemas.openxmlformats.org/officeDocument/2006/relationships/hyperlink" Target="mailto:cealurro@yahoo.com" TargetMode="External"/><Relationship Id="rId53" Type="http://schemas.openxmlformats.org/officeDocument/2006/relationships/hyperlink" Target="mailto:camilo8jk@hotmail.com" TargetMode="External"/><Relationship Id="rId58" Type="http://schemas.openxmlformats.org/officeDocument/2006/relationships/hyperlink" Target="mailto:anpatriciac@gmail.com" TargetMode="External"/><Relationship Id="rId66" Type="http://schemas.openxmlformats.org/officeDocument/2006/relationships/hyperlink" Target="mailto:dgmj2009@gmail.com" TargetMode="External"/><Relationship Id="rId74" Type="http://schemas.openxmlformats.org/officeDocument/2006/relationships/hyperlink" Target="mailto:leonardolopezguerrero@gmail.com" TargetMode="External"/><Relationship Id="rId79" Type="http://schemas.openxmlformats.org/officeDocument/2006/relationships/hyperlink" Target="mailto:javiereliasbotero@gmail.com" TargetMode="External"/><Relationship Id="rId87" Type="http://schemas.openxmlformats.org/officeDocument/2006/relationships/hyperlink" Target="mailto:arqui.serviciosmm@gmail.com" TargetMode="External"/><Relationship Id="rId5" Type="http://schemas.openxmlformats.org/officeDocument/2006/relationships/hyperlink" Target="mailto:dairolen1112@gmail.com" TargetMode="External"/><Relationship Id="rId61" Type="http://schemas.openxmlformats.org/officeDocument/2006/relationships/hyperlink" Target="mailto:dianabetha@hotmail.com" TargetMode="External"/><Relationship Id="rId82" Type="http://schemas.openxmlformats.org/officeDocument/2006/relationships/hyperlink" Target="mailto:eduardosuarezfigueroa@hotmail.com" TargetMode="External"/><Relationship Id="rId19" Type="http://schemas.openxmlformats.org/officeDocument/2006/relationships/hyperlink" Target="mailto:yennypoque@hotmail.com" TargetMode="External"/><Relationship Id="rId4" Type="http://schemas.openxmlformats.org/officeDocument/2006/relationships/hyperlink" Target="mailto:jacbarrionutibara@gmail.com" TargetMode="External"/><Relationship Id="rId9" Type="http://schemas.openxmlformats.org/officeDocument/2006/relationships/hyperlink" Target="mailto:hamt223@hotmail.es" TargetMode="External"/><Relationship Id="rId14" Type="http://schemas.openxmlformats.org/officeDocument/2006/relationships/hyperlink" Target="mailto:juan.david.paez.santos@gmail.com" TargetMode="External"/><Relationship Id="rId22" Type="http://schemas.openxmlformats.org/officeDocument/2006/relationships/hyperlink" Target="mailto:camiloaac23@hotmail.com" TargetMode="External"/><Relationship Id="rId27" Type="http://schemas.openxmlformats.org/officeDocument/2006/relationships/hyperlink" Target="mailto:polagomezsantacoloma@gmail.com" TargetMode="External"/><Relationship Id="rId30" Type="http://schemas.openxmlformats.org/officeDocument/2006/relationships/hyperlink" Target="mailto:ladynavarrodominguez@gmail.com" TargetMode="External"/><Relationship Id="rId35" Type="http://schemas.openxmlformats.org/officeDocument/2006/relationships/hyperlink" Target="mailto:guiulianitajara@gmail.com" TargetMode="External"/><Relationship Id="rId43" Type="http://schemas.openxmlformats.org/officeDocument/2006/relationships/hyperlink" Target="mailto:cangel.abogados@gmail.com" TargetMode="External"/><Relationship Id="rId48" Type="http://schemas.openxmlformats.org/officeDocument/2006/relationships/hyperlink" Target="mailto:jacobopardey@gmail.com" TargetMode="External"/><Relationship Id="rId56" Type="http://schemas.openxmlformats.org/officeDocument/2006/relationships/hyperlink" Target="mailto:oscarjaviermodi@gmail.com" TargetMode="External"/><Relationship Id="rId64" Type="http://schemas.openxmlformats.org/officeDocument/2006/relationships/hyperlink" Target="mailto:alexandramojica7429@gmail.com" TargetMode="External"/><Relationship Id="rId69" Type="http://schemas.openxmlformats.org/officeDocument/2006/relationships/hyperlink" Target="mailto:mauriciobustos@hotmail.com" TargetMode="External"/><Relationship Id="rId77" Type="http://schemas.openxmlformats.org/officeDocument/2006/relationships/hyperlink" Target="mailto:camilopoveda99@gmail.com" TargetMode="External"/><Relationship Id="rId8" Type="http://schemas.openxmlformats.org/officeDocument/2006/relationships/hyperlink" Target="mailto:jrcontadoresasociados@gmail.com" TargetMode="External"/><Relationship Id="rId51" Type="http://schemas.openxmlformats.org/officeDocument/2006/relationships/hyperlink" Target="mailto:juancamibo@gmail.com" TargetMode="External"/><Relationship Id="rId72" Type="http://schemas.openxmlformats.org/officeDocument/2006/relationships/hyperlink" Target="mailto:galleguito771ak@gmail.com" TargetMode="External"/><Relationship Id="rId80" Type="http://schemas.openxmlformats.org/officeDocument/2006/relationships/hyperlink" Target="mailto:jorgeluispv24@gmail.com" TargetMode="External"/><Relationship Id="rId85" Type="http://schemas.openxmlformats.org/officeDocument/2006/relationships/hyperlink" Target="mailto:sonianidos@hotmail.com" TargetMode="External"/><Relationship Id="rId3" Type="http://schemas.openxmlformats.org/officeDocument/2006/relationships/hyperlink" Target="mailto:johnalejandro@hotmail.com" TargetMode="External"/><Relationship Id="rId12" Type="http://schemas.openxmlformats.org/officeDocument/2006/relationships/hyperlink" Target="mailto:jhonatan-card@hotmail.com" TargetMode="External"/><Relationship Id="rId17" Type="http://schemas.openxmlformats.org/officeDocument/2006/relationships/hyperlink" Target="mailto:KARENRUGEE@GMAIL.COM" TargetMode="External"/><Relationship Id="rId25" Type="http://schemas.openxmlformats.org/officeDocument/2006/relationships/hyperlink" Target="mailto:myripooh@hotmail.com" TargetMode="External"/><Relationship Id="rId33" Type="http://schemas.openxmlformats.org/officeDocument/2006/relationships/hyperlink" Target="mailto:arincas@gmail.com" TargetMode="External"/><Relationship Id="rId38" Type="http://schemas.openxmlformats.org/officeDocument/2006/relationships/hyperlink" Target="mailto:adrianatovarcruz@gmail.com" TargetMode="External"/><Relationship Id="rId46" Type="http://schemas.openxmlformats.org/officeDocument/2006/relationships/hyperlink" Target="mailto:arqui.serviciosmm@gmail.com" TargetMode="External"/><Relationship Id="rId59" Type="http://schemas.openxmlformats.org/officeDocument/2006/relationships/hyperlink" Target="mailto:merielen64@yahoo.com" TargetMode="External"/><Relationship Id="rId67" Type="http://schemas.openxmlformats.org/officeDocument/2006/relationships/hyperlink" Target="mailto:nilazz@hotmail.com" TargetMode="External"/><Relationship Id="rId20" Type="http://schemas.openxmlformats.org/officeDocument/2006/relationships/hyperlink" Target="mailto:jaime10barajas@hotmail.com" TargetMode="External"/><Relationship Id="rId41" Type="http://schemas.openxmlformats.org/officeDocument/2006/relationships/hyperlink" Target="mailto:hecmua@hotmail.com" TargetMode="External"/><Relationship Id="rId54" Type="http://schemas.openxmlformats.org/officeDocument/2006/relationships/hyperlink" Target="mailto:camilo052@hotmail.com" TargetMode="External"/><Relationship Id="rId62" Type="http://schemas.openxmlformats.org/officeDocument/2006/relationships/hyperlink" Target="mailto:glorias86@yahoo.com" TargetMode="External"/><Relationship Id="rId70" Type="http://schemas.openxmlformats.org/officeDocument/2006/relationships/hyperlink" Target="mailto:mariat2807@hotmail.com" TargetMode="External"/><Relationship Id="rId75" Type="http://schemas.openxmlformats.org/officeDocument/2006/relationships/hyperlink" Target="mailto:gusjimenez1214@gmail.com" TargetMode="External"/><Relationship Id="rId83" Type="http://schemas.openxmlformats.org/officeDocument/2006/relationships/hyperlink" Target="mailto:julianmarroquin07@gmail.com" TargetMode="External"/><Relationship Id="rId88" Type="http://schemas.openxmlformats.org/officeDocument/2006/relationships/hyperlink" Target="mailto:santoskato@hotmail.com" TargetMode="External"/><Relationship Id="rId1" Type="http://schemas.openxmlformats.org/officeDocument/2006/relationships/hyperlink" Target="mailto:leopoldovalbuena@gmail.com" TargetMode="External"/><Relationship Id="rId6" Type="http://schemas.openxmlformats.org/officeDocument/2006/relationships/hyperlink" Target="mailto:avirama99brayan@gmail.com" TargetMode="External"/><Relationship Id="rId15" Type="http://schemas.openxmlformats.org/officeDocument/2006/relationships/hyperlink" Target="mailto:abogadomorenocaballero@gmail.com" TargetMode="External"/><Relationship Id="rId23" Type="http://schemas.openxmlformats.org/officeDocument/2006/relationships/hyperlink" Target="mailto:admon2018yeiyei@gmail.com" TargetMode="External"/><Relationship Id="rId28" Type="http://schemas.openxmlformats.org/officeDocument/2006/relationships/hyperlink" Target="mailto:prensafelipe@gmail.com" TargetMode="External"/><Relationship Id="rId36" Type="http://schemas.openxmlformats.org/officeDocument/2006/relationships/hyperlink" Target="mailto:josemanuel.tamayo@hotmail.com" TargetMode="External"/><Relationship Id="rId49" Type="http://schemas.openxmlformats.org/officeDocument/2006/relationships/hyperlink" Target="mailto:ingalbeyroaviles@yahoo.com" TargetMode="External"/><Relationship Id="rId57" Type="http://schemas.openxmlformats.org/officeDocument/2006/relationships/hyperlink" Target="mailto:dauvan2012@hotmail.es" TargetMode="External"/><Relationship Id="rId10" Type="http://schemas.openxmlformats.org/officeDocument/2006/relationships/hyperlink" Target="mailto:lina.moreno26@hotmail.com" TargetMode="External"/><Relationship Id="rId31" Type="http://schemas.openxmlformats.org/officeDocument/2006/relationships/hyperlink" Target="mailto:jjarbelaez@hotmail.com" TargetMode="External"/><Relationship Id="rId44" Type="http://schemas.openxmlformats.org/officeDocument/2006/relationships/hyperlink" Target="mailto:lorenzadv@2345@gmail.com" TargetMode="External"/><Relationship Id="rId52" Type="http://schemas.openxmlformats.org/officeDocument/2006/relationships/hyperlink" Target="mailto:vivianmarce@gmail.com" TargetMode="External"/><Relationship Id="rId60" Type="http://schemas.openxmlformats.org/officeDocument/2006/relationships/hyperlink" Target="mailto:juancarloszunigaenciso@gmail.com" TargetMode="External"/><Relationship Id="rId65" Type="http://schemas.openxmlformats.org/officeDocument/2006/relationships/hyperlink" Target="mailto:lauramed11@hotmail.com" TargetMode="External"/><Relationship Id="rId73" Type="http://schemas.openxmlformats.org/officeDocument/2006/relationships/hyperlink" Target="mailto:jefraysmth16@gmail.com" TargetMode="External"/><Relationship Id="rId78" Type="http://schemas.openxmlformats.org/officeDocument/2006/relationships/hyperlink" Target="mailto:jeimmysbv2207@gmail.com" TargetMode="External"/><Relationship Id="rId81" Type="http://schemas.openxmlformats.org/officeDocument/2006/relationships/hyperlink" Target="mailto:jaider-dh@hotmail.com" TargetMode="External"/><Relationship Id="rId86" Type="http://schemas.openxmlformats.org/officeDocument/2006/relationships/hyperlink" Target="mailto:jair.galeano@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SM892"/>
  <sheetViews>
    <sheetView tabSelected="1" zoomScaleNormal="100" workbookViewId="0">
      <pane xSplit="7" ySplit="4" topLeftCell="J92" activePane="bottomRight" state="frozen"/>
      <selection pane="topRight" activeCell="U1" sqref="U1"/>
      <selection pane="bottomLeft" activeCell="A36" sqref="A36"/>
      <selection pane="bottomRight" activeCell="G94" sqref="G94"/>
    </sheetView>
  </sheetViews>
  <sheetFormatPr baseColWidth="10" defaultColWidth="13.125" defaultRowHeight="12.75" x14ac:dyDescent="0.2"/>
  <cols>
    <col min="1" max="1" width="5.625" style="2" bestFit="1" customWidth="1"/>
    <col min="2" max="2" width="31" style="10" customWidth="1"/>
    <col min="3" max="3" width="23.875" style="2" customWidth="1"/>
    <col min="4" max="4" width="10.875" style="2" customWidth="1"/>
    <col min="5" max="5" width="11.625" style="2" customWidth="1"/>
    <col min="6" max="6" width="14" style="2" customWidth="1"/>
    <col min="7" max="7" width="42.75" style="65" customWidth="1"/>
    <col min="8" max="8" width="7.875" style="37" customWidth="1"/>
    <col min="9" max="9" width="17.125" style="37" customWidth="1"/>
    <col min="10" max="10" width="18.75" style="37" customWidth="1"/>
    <col min="11" max="11" width="15.625" style="33" customWidth="1"/>
    <col min="12" max="12" width="18.625" style="33" customWidth="1"/>
    <col min="13" max="13" width="37.5" style="137" customWidth="1"/>
    <col min="14" max="14" width="16.25" style="33" customWidth="1"/>
    <col min="15" max="15" width="19.875" style="33" customWidth="1"/>
    <col min="16" max="16" width="19.25" style="33" customWidth="1"/>
    <col min="17" max="17" width="17.125" style="33" customWidth="1"/>
    <col min="18" max="18" width="20.5" style="33" customWidth="1"/>
    <col min="19" max="19" width="17" style="33" customWidth="1"/>
    <col min="20" max="20" width="54" style="33" customWidth="1"/>
    <col min="21" max="21" width="14.75" style="138" customWidth="1"/>
    <col min="22" max="22" width="11.75" style="33" customWidth="1"/>
    <col min="23" max="23" width="25.625" style="33" customWidth="1"/>
    <col min="24" max="24" width="10.875" style="33" customWidth="1"/>
    <col min="25" max="25" width="16.125" style="139" customWidth="1"/>
    <col min="26" max="26" width="15" style="139" customWidth="1"/>
    <col min="27" max="27" width="10.625" style="139" customWidth="1"/>
    <col min="28" max="28" width="15.375" style="140" customWidth="1"/>
    <col min="29" max="29" width="20.25" style="140" customWidth="1"/>
    <col min="30" max="30" width="22.25" style="140" customWidth="1"/>
    <col min="31" max="31" width="4.875" style="33" customWidth="1"/>
    <col min="32" max="32" width="6.25" style="33" customWidth="1"/>
    <col min="33" max="33" width="13.625" style="33" customWidth="1"/>
    <col min="34" max="34" width="19.375" style="139" customWidth="1"/>
    <col min="35" max="35" width="15.375" style="140" customWidth="1"/>
    <col min="36" max="36" width="6.875" style="60" customWidth="1"/>
    <col min="37" max="37" width="16.625" style="33" customWidth="1"/>
    <col min="38" max="38" width="12.125" style="139" customWidth="1"/>
    <col min="39" max="39" width="16.125" style="139" customWidth="1"/>
    <col min="40" max="40" width="5" style="33" customWidth="1"/>
    <col min="41" max="41" width="19" style="33" customWidth="1"/>
    <col min="42" max="42" width="8.625" style="33" customWidth="1"/>
    <col min="43" max="43" width="14.75" style="33" customWidth="1"/>
    <col min="44" max="44" width="4.25" style="60" customWidth="1"/>
    <col min="45" max="45" width="12.625" style="33" customWidth="1"/>
    <col min="46" max="46" width="15.5" style="33" customWidth="1"/>
    <col min="47" max="47" width="13.875" style="33" customWidth="1"/>
    <col min="48" max="48" width="26.5" style="33" customWidth="1"/>
    <col min="49" max="49" width="14.75" style="33" customWidth="1"/>
    <col min="50" max="50" width="13.875" style="33" customWidth="1"/>
    <col min="51" max="51" width="13.75" style="33" customWidth="1"/>
    <col min="52" max="52" width="12.875" style="33" customWidth="1"/>
    <col min="53" max="53" width="14" style="141" customWidth="1"/>
    <col min="54" max="54" width="14.25" style="139" customWidth="1"/>
    <col min="55" max="55" width="7.625" style="60" customWidth="1"/>
    <col min="56" max="56" width="11.375" style="33" customWidth="1"/>
    <col min="57" max="57" width="6.25" style="33" customWidth="1"/>
    <col min="58" max="58" width="9.75" style="33" customWidth="1"/>
    <col min="59" max="59" width="14.125" style="139" customWidth="1"/>
    <col min="60" max="60" width="20.75" style="60" customWidth="1"/>
    <col min="61" max="61" width="26" style="33" customWidth="1"/>
    <col min="62" max="62" width="11.125" style="33" bestFit="1" customWidth="1"/>
    <col min="63" max="63" width="15.125" style="247" customWidth="1"/>
    <col min="64" max="64" width="13.75" style="139" customWidth="1"/>
    <col min="65" max="65" width="18.25" style="33" customWidth="1"/>
    <col min="66" max="66" width="22.125" style="33" customWidth="1"/>
    <col min="67" max="67" width="22.125" style="61" customWidth="1"/>
    <col min="68" max="68" width="15.875" style="33" customWidth="1"/>
    <col min="69" max="69" width="15.375" style="247" customWidth="1"/>
    <col min="70" max="70" width="17.875" style="33" customWidth="1"/>
    <col min="71" max="71" width="15.625" style="87" customWidth="1"/>
    <col min="72" max="72" width="21.375" style="87" customWidth="1"/>
    <col min="73" max="73" width="24.375" style="87" customWidth="1"/>
    <col min="74" max="74" width="31.5" style="33" customWidth="1"/>
    <col min="75" max="75" width="10.5" style="33" customWidth="1"/>
    <col min="76" max="76" width="21.375" style="33" customWidth="1"/>
    <col min="77" max="77" width="7.375" style="33" customWidth="1"/>
    <col min="78" max="78" width="17.125" style="37" customWidth="1"/>
    <col min="79" max="79" width="14.375" style="33" customWidth="1"/>
    <col min="80" max="80" width="12.625" style="33" customWidth="1"/>
    <col min="81" max="81" width="14.375" style="33" customWidth="1"/>
    <col min="82" max="82" width="23.875" style="33" customWidth="1"/>
    <col min="83" max="83" width="15" style="33" customWidth="1"/>
    <col min="84" max="84" width="14.25" style="33" customWidth="1"/>
    <col min="85" max="85" width="10.5" style="142" customWidth="1"/>
    <col min="86" max="86" width="29.75" style="33" bestFit="1" customWidth="1"/>
    <col min="87" max="87" width="14.75" style="33" customWidth="1"/>
    <col min="88" max="88" width="32.75" style="2" customWidth="1"/>
    <col min="89" max="89" width="21.625" style="33" customWidth="1"/>
    <col min="90" max="102" width="13.125" style="33"/>
    <col min="103" max="103" width="1.625" style="33" bestFit="1" customWidth="1"/>
    <col min="104" max="227" width="13.125" style="33"/>
    <col min="228" max="16384" width="13.125" style="87"/>
  </cols>
  <sheetData>
    <row r="1" spans="1:795" s="33" customFormat="1" ht="23.25" x14ac:dyDescent="0.2">
      <c r="A1" s="733" t="s">
        <v>0</v>
      </c>
      <c r="B1" s="733"/>
      <c r="C1" s="733"/>
      <c r="D1" s="733"/>
      <c r="E1" s="733"/>
      <c r="F1" s="733"/>
      <c r="G1" s="733"/>
      <c r="H1" s="733"/>
      <c r="I1" s="733"/>
      <c r="J1" s="733"/>
      <c r="K1" s="733"/>
      <c r="L1" s="733"/>
      <c r="M1" s="733"/>
      <c r="N1" s="733"/>
      <c r="O1" s="733"/>
      <c r="P1" s="733"/>
      <c r="Q1" s="733"/>
      <c r="R1" s="733"/>
      <c r="S1" s="733"/>
      <c r="T1" s="733"/>
      <c r="U1" s="733"/>
      <c r="V1" s="733"/>
      <c r="W1" s="733"/>
      <c r="X1" s="733"/>
      <c r="Y1" s="733"/>
      <c r="Z1" s="733"/>
      <c r="AA1" s="733"/>
      <c r="AB1" s="733"/>
      <c r="AC1" s="733"/>
      <c r="AD1" s="733"/>
      <c r="AE1" s="733"/>
      <c r="AF1" s="733"/>
      <c r="AG1" s="733"/>
      <c r="AH1" s="733"/>
      <c r="AI1" s="733"/>
      <c r="AJ1" s="733"/>
      <c r="AK1" s="733"/>
      <c r="AL1" s="733"/>
      <c r="AM1" s="733"/>
      <c r="AN1" s="733"/>
      <c r="AO1" s="733"/>
      <c r="AP1" s="733"/>
      <c r="AQ1" s="733"/>
      <c r="AR1" s="733"/>
      <c r="AS1" s="733"/>
      <c r="AT1" s="733"/>
      <c r="AU1" s="733"/>
      <c r="AV1" s="733"/>
      <c r="AW1" s="733"/>
      <c r="AX1" s="733"/>
      <c r="AY1" s="733"/>
      <c r="AZ1" s="733"/>
      <c r="BA1" s="733"/>
      <c r="BB1" s="733"/>
      <c r="BC1" s="733"/>
      <c r="BD1" s="733"/>
      <c r="BE1" s="733"/>
      <c r="BF1" s="733"/>
      <c r="BG1" s="733"/>
      <c r="BH1" s="733"/>
      <c r="BI1" s="733"/>
      <c r="BJ1" s="733"/>
      <c r="BK1" s="733"/>
      <c r="BL1" s="733"/>
      <c r="BM1" s="733"/>
      <c r="BN1" s="733"/>
      <c r="BO1" s="733"/>
      <c r="BP1" s="733"/>
      <c r="BQ1" s="733"/>
      <c r="BR1" s="733"/>
      <c r="BS1" s="733"/>
      <c r="BT1" s="733"/>
      <c r="BU1" s="733"/>
      <c r="BV1" s="733"/>
      <c r="BW1" s="733"/>
      <c r="BX1" s="733"/>
      <c r="BY1" s="733"/>
      <c r="BZ1" s="733"/>
      <c r="CA1" s="733"/>
      <c r="CB1" s="733"/>
      <c r="CC1" s="733"/>
      <c r="CD1" s="733"/>
      <c r="CE1" s="733"/>
      <c r="CF1" s="733"/>
      <c r="CG1" s="733"/>
      <c r="CH1" s="733"/>
      <c r="CI1" s="733"/>
      <c r="CJ1" s="733"/>
      <c r="CK1" s="733"/>
    </row>
    <row r="2" spans="1:795" s="33" customFormat="1" ht="23.25" x14ac:dyDescent="0.2">
      <c r="B2" s="34"/>
      <c r="C2" s="490"/>
      <c r="G2" s="738"/>
      <c r="H2" s="739"/>
      <c r="I2" s="740"/>
      <c r="J2" s="739"/>
      <c r="K2" s="739"/>
      <c r="L2" s="739"/>
      <c r="M2" s="739"/>
      <c r="N2" s="739"/>
      <c r="O2" s="739"/>
      <c r="P2" s="739"/>
      <c r="Q2" s="739"/>
      <c r="R2" s="739"/>
      <c r="S2" s="739"/>
      <c r="T2" s="741"/>
      <c r="U2" s="83"/>
      <c r="V2" s="86"/>
      <c r="W2" s="86"/>
      <c r="X2" s="86"/>
      <c r="Y2" s="67"/>
      <c r="Z2" s="67"/>
      <c r="AA2" s="67"/>
      <c r="AB2" s="69"/>
      <c r="AC2" s="69"/>
      <c r="AD2" s="69"/>
      <c r="AE2" s="746" t="s">
        <v>1</v>
      </c>
      <c r="AF2" s="746"/>
      <c r="AG2" s="746"/>
      <c r="AH2" s="746"/>
      <c r="AI2" s="746"/>
      <c r="AJ2" s="746"/>
      <c r="AK2" s="746"/>
      <c r="AL2" s="746"/>
      <c r="AM2" s="746"/>
      <c r="AN2" s="746"/>
      <c r="AO2" s="746"/>
      <c r="AP2" s="746"/>
      <c r="AQ2" s="746"/>
      <c r="AR2" s="746"/>
      <c r="AS2" s="746"/>
      <c r="AT2" s="746"/>
      <c r="AU2" s="746"/>
      <c r="AV2" s="87"/>
      <c r="AW2" s="1"/>
      <c r="AX2" s="2"/>
      <c r="AY2" s="747"/>
      <c r="AZ2" s="747"/>
      <c r="BA2" s="747"/>
      <c r="BB2" s="70"/>
      <c r="BD2" s="86"/>
      <c r="BE2" s="86"/>
      <c r="BF2" s="86"/>
      <c r="BG2" s="67"/>
      <c r="BH2" s="86"/>
      <c r="BI2" s="86"/>
      <c r="BJ2" s="86"/>
      <c r="BK2" s="149"/>
      <c r="BL2" s="67"/>
      <c r="BM2" s="86"/>
      <c r="BN2" s="182"/>
      <c r="BO2" s="86"/>
      <c r="BP2" s="86"/>
      <c r="BQ2" s="149"/>
      <c r="BR2" s="86"/>
      <c r="BV2" s="87"/>
      <c r="BW2" s="87"/>
      <c r="BZ2" s="37"/>
      <c r="CG2" s="142"/>
      <c r="CJ2" s="86"/>
      <c r="CL2" s="726" t="s">
        <v>786</v>
      </c>
      <c r="CM2" s="727"/>
      <c r="CN2" s="727"/>
      <c r="CO2" s="727"/>
      <c r="CP2" s="727"/>
      <c r="CQ2" s="727"/>
      <c r="CR2" s="727"/>
      <c r="CS2" s="727"/>
      <c r="CT2" s="727"/>
      <c r="CU2" s="727"/>
      <c r="CV2" s="727"/>
      <c r="CW2" s="728"/>
    </row>
    <row r="3" spans="1:795" s="59" customFormat="1" ht="20.25" x14ac:dyDescent="0.2">
      <c r="B3" s="147"/>
      <c r="G3" s="742"/>
      <c r="H3" s="743"/>
      <c r="I3" s="744"/>
      <c r="J3" s="743"/>
      <c r="K3" s="743"/>
      <c r="L3" s="743"/>
      <c r="M3" s="743"/>
      <c r="N3" s="743"/>
      <c r="O3" s="743"/>
      <c r="P3" s="743"/>
      <c r="Q3" s="743"/>
      <c r="R3" s="743"/>
      <c r="S3" s="743"/>
      <c r="T3" s="745"/>
      <c r="U3" s="148"/>
      <c r="V3" s="53"/>
      <c r="W3" s="149"/>
      <c r="X3" s="149"/>
      <c r="Y3" s="150"/>
      <c r="Z3" s="150"/>
      <c r="AA3" s="150"/>
      <c r="AB3" s="151"/>
      <c r="AC3" s="151"/>
      <c r="AD3" s="151"/>
      <c r="AE3" s="748" t="s">
        <v>2</v>
      </c>
      <c r="AF3" s="748"/>
      <c r="AG3" s="748"/>
      <c r="AH3" s="748"/>
      <c r="AI3" s="748"/>
      <c r="AJ3" s="748"/>
      <c r="AK3" s="748"/>
      <c r="AL3" s="748"/>
      <c r="AM3" s="748"/>
      <c r="AN3" s="748" t="s">
        <v>3</v>
      </c>
      <c r="AO3" s="748"/>
      <c r="AP3" s="748"/>
      <c r="AQ3" s="748"/>
      <c r="AR3" s="748" t="s">
        <v>4</v>
      </c>
      <c r="AS3" s="748"/>
      <c r="AT3" s="748"/>
      <c r="AU3" s="748"/>
      <c r="AV3" s="152" t="s">
        <v>83</v>
      </c>
      <c r="AX3" s="155"/>
      <c r="AY3" s="156"/>
      <c r="AZ3" s="53"/>
      <c r="BA3" s="157"/>
      <c r="BB3" s="158"/>
      <c r="BC3" s="734" t="s">
        <v>84</v>
      </c>
      <c r="BD3" s="734"/>
      <c r="BE3" s="735" t="s">
        <v>5</v>
      </c>
      <c r="BF3" s="735"/>
      <c r="BG3" s="735"/>
      <c r="BH3" s="735"/>
      <c r="BI3" s="735"/>
      <c r="BJ3" s="736" t="s">
        <v>6</v>
      </c>
      <c r="BK3" s="736"/>
      <c r="BL3" s="737"/>
      <c r="BM3" s="154"/>
      <c r="BN3" s="149"/>
      <c r="BO3" s="154"/>
      <c r="BP3" s="154"/>
      <c r="BQ3" s="325"/>
      <c r="BR3" s="154"/>
      <c r="BV3" s="53"/>
      <c r="BW3" s="732" t="s">
        <v>75</v>
      </c>
      <c r="BX3" s="732"/>
      <c r="BY3" s="732"/>
      <c r="BZ3" s="732"/>
      <c r="CA3" s="732"/>
      <c r="CB3" s="732"/>
      <c r="CC3" s="732"/>
      <c r="CD3" s="732"/>
      <c r="CE3" s="732"/>
      <c r="CF3" s="732"/>
      <c r="CG3" s="732"/>
      <c r="CH3" s="732"/>
      <c r="CI3" s="732"/>
      <c r="CJ3" s="153" t="s">
        <v>792</v>
      </c>
      <c r="CK3" s="153"/>
      <c r="CL3" s="729"/>
      <c r="CM3" s="730"/>
      <c r="CN3" s="730"/>
      <c r="CO3" s="730"/>
      <c r="CP3" s="730"/>
      <c r="CQ3" s="730"/>
      <c r="CR3" s="730"/>
      <c r="CS3" s="730"/>
      <c r="CT3" s="730"/>
      <c r="CU3" s="730"/>
      <c r="CV3" s="730"/>
      <c r="CW3" s="731"/>
    </row>
    <row r="4" spans="1:795" ht="39" thickBot="1" x14ac:dyDescent="0.25">
      <c r="A4" s="88" t="s">
        <v>76</v>
      </c>
      <c r="B4" s="366" t="s">
        <v>73</v>
      </c>
      <c r="C4" s="365" t="s">
        <v>9</v>
      </c>
      <c r="D4" s="88" t="s">
        <v>7</v>
      </c>
      <c r="E4" s="6" t="s">
        <v>978</v>
      </c>
      <c r="F4" s="88" t="s">
        <v>8</v>
      </c>
      <c r="G4" s="88" t="s">
        <v>10</v>
      </c>
      <c r="H4" s="88" t="s">
        <v>85</v>
      </c>
      <c r="I4" s="89" t="s">
        <v>12</v>
      </c>
      <c r="J4" s="88" t="s">
        <v>13</v>
      </c>
      <c r="K4" s="88" t="s">
        <v>14</v>
      </c>
      <c r="L4" s="88" t="s">
        <v>15</v>
      </c>
      <c r="M4" s="88" t="s">
        <v>16</v>
      </c>
      <c r="N4" s="88" t="s">
        <v>17</v>
      </c>
      <c r="O4" s="88" t="s">
        <v>72</v>
      </c>
      <c r="P4" s="88" t="s">
        <v>18</v>
      </c>
      <c r="Q4" s="88" t="s">
        <v>19</v>
      </c>
      <c r="R4" s="88" t="s">
        <v>21</v>
      </c>
      <c r="S4" s="88" t="s">
        <v>22</v>
      </c>
      <c r="T4" s="159" t="s">
        <v>23</v>
      </c>
      <c r="U4" s="160" t="s">
        <v>24</v>
      </c>
      <c r="V4" s="97" t="s">
        <v>25</v>
      </c>
      <c r="W4" s="97" t="s">
        <v>26</v>
      </c>
      <c r="X4" s="97" t="s">
        <v>27</v>
      </c>
      <c r="Y4" s="161" t="s">
        <v>28</v>
      </c>
      <c r="Z4" s="161" t="s">
        <v>29</v>
      </c>
      <c r="AA4" s="91" t="s">
        <v>30</v>
      </c>
      <c r="AB4" s="374" t="s">
        <v>31</v>
      </c>
      <c r="AC4" s="162" t="s">
        <v>299</v>
      </c>
      <c r="AD4" s="162" t="s">
        <v>298</v>
      </c>
      <c r="AE4" s="88" t="s">
        <v>32</v>
      </c>
      <c r="AF4" s="88" t="s">
        <v>33</v>
      </c>
      <c r="AG4" s="88" t="s">
        <v>34</v>
      </c>
      <c r="AH4" s="91" t="s">
        <v>35</v>
      </c>
      <c r="AI4" s="92" t="s">
        <v>36</v>
      </c>
      <c r="AJ4" s="93" t="s">
        <v>37</v>
      </c>
      <c r="AK4" s="88" t="s">
        <v>38</v>
      </c>
      <c r="AL4" s="91" t="s">
        <v>39</v>
      </c>
      <c r="AM4" s="91" t="s">
        <v>40</v>
      </c>
      <c r="AN4" s="88" t="s">
        <v>32</v>
      </c>
      <c r="AO4" s="88" t="s">
        <v>41</v>
      </c>
      <c r="AP4" s="88" t="s">
        <v>27</v>
      </c>
      <c r="AQ4" s="88" t="s">
        <v>36</v>
      </c>
      <c r="AR4" s="93" t="s">
        <v>32</v>
      </c>
      <c r="AS4" s="88" t="s">
        <v>42</v>
      </c>
      <c r="AT4" s="88" t="s">
        <v>27</v>
      </c>
      <c r="AU4" s="88" t="s">
        <v>36</v>
      </c>
      <c r="AV4" s="88" t="s">
        <v>43</v>
      </c>
      <c r="AW4" s="88" t="s">
        <v>44</v>
      </c>
      <c r="AX4" s="88" t="s">
        <v>45</v>
      </c>
      <c r="AY4" s="88" t="s">
        <v>46</v>
      </c>
      <c r="AZ4" s="88" t="s">
        <v>47</v>
      </c>
      <c r="BA4" s="351" t="s">
        <v>48</v>
      </c>
      <c r="BB4" s="91" t="s">
        <v>49</v>
      </c>
      <c r="BC4" s="88" t="s">
        <v>70</v>
      </c>
      <c r="BD4" s="88" t="s">
        <v>50</v>
      </c>
      <c r="BE4" s="88" t="s">
        <v>33</v>
      </c>
      <c r="BF4" s="88" t="s">
        <v>34</v>
      </c>
      <c r="BG4" s="91" t="s">
        <v>35</v>
      </c>
      <c r="BH4" s="88" t="s">
        <v>74</v>
      </c>
      <c r="BI4" s="88" t="s">
        <v>51</v>
      </c>
      <c r="BJ4" s="90" t="s">
        <v>52</v>
      </c>
      <c r="BK4" s="88" t="s">
        <v>499</v>
      </c>
      <c r="BL4" s="91" t="s">
        <v>53</v>
      </c>
      <c r="BM4" s="88" t="s">
        <v>71</v>
      </c>
      <c r="BN4" s="90" t="s">
        <v>54</v>
      </c>
      <c r="BO4" s="88" t="s">
        <v>55</v>
      </c>
      <c r="BP4" s="88" t="s">
        <v>56</v>
      </c>
      <c r="BQ4" s="88" t="s">
        <v>57</v>
      </c>
      <c r="BR4" s="88" t="s">
        <v>58</v>
      </c>
      <c r="BS4" s="88" t="s">
        <v>60</v>
      </c>
      <c r="BT4" s="88" t="s">
        <v>61</v>
      </c>
      <c r="BU4" s="88" t="s">
        <v>62</v>
      </c>
      <c r="BV4" s="165" t="s">
        <v>63</v>
      </c>
      <c r="BW4" s="97" t="s">
        <v>64</v>
      </c>
      <c r="BX4" s="97" t="s">
        <v>65</v>
      </c>
      <c r="BY4" s="97" t="s">
        <v>85</v>
      </c>
      <c r="BZ4" s="163" t="s">
        <v>12</v>
      </c>
      <c r="CA4" s="97" t="s">
        <v>13</v>
      </c>
      <c r="CB4" s="97" t="s">
        <v>14</v>
      </c>
      <c r="CC4" s="97" t="s">
        <v>15</v>
      </c>
      <c r="CD4" s="97" t="s">
        <v>16</v>
      </c>
      <c r="CE4" s="97" t="s">
        <v>18</v>
      </c>
      <c r="CF4" s="97" t="s">
        <v>66</v>
      </c>
      <c r="CG4" s="164" t="s">
        <v>67</v>
      </c>
      <c r="CH4" s="97" t="s">
        <v>63</v>
      </c>
      <c r="CI4" s="97" t="s">
        <v>68</v>
      </c>
      <c r="CJ4" s="329" t="s">
        <v>59</v>
      </c>
      <c r="CK4" s="342" t="s">
        <v>69</v>
      </c>
      <c r="CL4" s="30" t="s">
        <v>774</v>
      </c>
      <c r="CM4" s="30" t="s">
        <v>775</v>
      </c>
      <c r="CN4" s="30" t="s">
        <v>776</v>
      </c>
      <c r="CO4" s="30" t="s">
        <v>777</v>
      </c>
      <c r="CP4" s="30" t="s">
        <v>778</v>
      </c>
      <c r="CQ4" s="30" t="s">
        <v>779</v>
      </c>
      <c r="CR4" s="30" t="s">
        <v>780</v>
      </c>
      <c r="CS4" s="30" t="s">
        <v>781</v>
      </c>
      <c r="CT4" s="30" t="s">
        <v>782</v>
      </c>
      <c r="CU4" s="30" t="s">
        <v>783</v>
      </c>
      <c r="CV4" s="30" t="s">
        <v>784</v>
      </c>
      <c r="CW4" s="30" t="s">
        <v>785</v>
      </c>
    </row>
    <row r="5" spans="1:795" s="208" customFormat="1" ht="186.75" thickBot="1" x14ac:dyDescent="0.3">
      <c r="A5" s="189"/>
      <c r="B5" s="190">
        <v>1</v>
      </c>
      <c r="C5" s="191" t="s">
        <v>980</v>
      </c>
      <c r="D5" s="192" t="s">
        <v>269</v>
      </c>
      <c r="E5" s="486" t="s">
        <v>979</v>
      </c>
      <c r="F5" s="193" t="s">
        <v>269</v>
      </c>
      <c r="G5" s="194" t="s">
        <v>821</v>
      </c>
      <c r="H5" s="195" t="s">
        <v>271</v>
      </c>
      <c r="I5" s="196">
        <v>1023930665</v>
      </c>
      <c r="J5" s="197" t="s">
        <v>276</v>
      </c>
      <c r="K5" s="187">
        <v>34358</v>
      </c>
      <c r="L5" s="197" t="s">
        <v>276</v>
      </c>
      <c r="M5" s="196" t="s">
        <v>159</v>
      </c>
      <c r="N5" s="187" t="s">
        <v>275</v>
      </c>
      <c r="O5" s="198" t="s">
        <v>275</v>
      </c>
      <c r="P5" s="199" t="s">
        <v>272</v>
      </c>
      <c r="Q5" s="183" t="s">
        <v>268</v>
      </c>
      <c r="R5" s="200" t="s">
        <v>270</v>
      </c>
      <c r="S5" s="223" t="s">
        <v>193</v>
      </c>
      <c r="T5" s="752" t="s">
        <v>192</v>
      </c>
      <c r="U5" s="202">
        <v>43110</v>
      </c>
      <c r="V5" s="187">
        <v>43111</v>
      </c>
      <c r="W5" s="183" t="s">
        <v>274</v>
      </c>
      <c r="X5" s="187">
        <v>43111</v>
      </c>
      <c r="Y5" s="203">
        <v>2100000</v>
      </c>
      <c r="Z5" s="210">
        <v>16800000</v>
      </c>
      <c r="AA5" s="203" t="s">
        <v>275</v>
      </c>
      <c r="AB5" s="204">
        <v>43353</v>
      </c>
      <c r="AC5" s="204" t="s">
        <v>332</v>
      </c>
      <c r="AD5" s="204" t="s">
        <v>333</v>
      </c>
      <c r="AE5" s="186"/>
      <c r="AF5" s="186"/>
      <c r="AG5" s="187"/>
      <c r="AH5" s="205"/>
      <c r="AI5" s="204"/>
      <c r="AJ5" s="186"/>
      <c r="AK5" s="206"/>
      <c r="AL5" s="205"/>
      <c r="AM5" s="205"/>
      <c r="AN5" s="183"/>
      <c r="AO5" s="183"/>
      <c r="AP5" s="183"/>
      <c r="AQ5" s="187"/>
      <c r="AR5" s="186"/>
      <c r="AS5" s="183"/>
      <c r="AT5" s="183"/>
      <c r="AU5" s="187"/>
      <c r="AV5" s="183"/>
      <c r="AW5" s="183"/>
      <c r="AX5" s="187"/>
      <c r="AY5" s="207"/>
      <c r="AZ5" s="207"/>
      <c r="BA5" s="187"/>
      <c r="BB5" s="205"/>
      <c r="BC5" s="251">
        <v>111</v>
      </c>
      <c r="BD5" s="255">
        <v>43102</v>
      </c>
      <c r="BE5" s="251">
        <v>134</v>
      </c>
      <c r="BF5" s="252">
        <v>43104</v>
      </c>
      <c r="BG5" s="256">
        <v>24990000</v>
      </c>
      <c r="BH5" s="251" t="s">
        <v>381</v>
      </c>
      <c r="BI5" s="251" t="s">
        <v>400</v>
      </c>
      <c r="BJ5" s="267">
        <v>130</v>
      </c>
      <c r="BK5" s="252">
        <v>43111</v>
      </c>
      <c r="BL5" s="258">
        <v>16800000</v>
      </c>
      <c r="BM5" s="255" t="s">
        <v>269</v>
      </c>
      <c r="BN5" s="251" t="s">
        <v>383</v>
      </c>
      <c r="BO5" s="251" t="s">
        <v>423</v>
      </c>
      <c r="BP5" s="259">
        <v>0.1</v>
      </c>
      <c r="BQ5" s="258">
        <v>1680000</v>
      </c>
      <c r="BR5" s="252">
        <v>43111</v>
      </c>
      <c r="BS5" s="251" t="s">
        <v>401</v>
      </c>
      <c r="BT5" s="251" t="s">
        <v>402</v>
      </c>
      <c r="BU5" s="255" t="s">
        <v>416</v>
      </c>
      <c r="BV5" s="399"/>
      <c r="BW5" s="183"/>
      <c r="BX5" s="184"/>
      <c r="BY5" s="183"/>
      <c r="BZ5" s="183"/>
      <c r="CA5" s="184"/>
      <c r="CB5" s="183"/>
      <c r="CC5" s="183"/>
      <c r="CD5" s="184"/>
      <c r="CE5" s="183"/>
      <c r="CF5" s="183"/>
      <c r="CG5" s="184"/>
      <c r="CH5" s="183"/>
      <c r="CI5" s="183"/>
      <c r="CJ5" s="361" t="s">
        <v>808</v>
      </c>
      <c r="CK5" s="343"/>
      <c r="CL5" s="183"/>
      <c r="CM5" s="183"/>
      <c r="CN5" s="183"/>
      <c r="CO5" s="183"/>
      <c r="CP5" s="183"/>
      <c r="CQ5" s="183"/>
      <c r="CR5" s="183"/>
      <c r="CS5" s="183"/>
      <c r="CT5" s="183"/>
      <c r="CU5" s="183"/>
      <c r="CV5" s="183"/>
      <c r="CW5" s="183"/>
      <c r="CX5" s="59"/>
      <c r="CY5" s="59"/>
      <c r="CZ5" s="59"/>
      <c r="DA5" s="59"/>
      <c r="DB5" s="59"/>
      <c r="DC5" s="59"/>
      <c r="DD5" s="59"/>
      <c r="DE5" s="59"/>
      <c r="DF5" s="59"/>
      <c r="DG5" s="59"/>
      <c r="DH5" s="59"/>
      <c r="DI5" s="59"/>
      <c r="DJ5" s="59"/>
      <c r="DK5" s="59"/>
      <c r="DL5" s="59"/>
      <c r="DM5" s="59"/>
      <c r="DN5" s="59"/>
      <c r="DO5" s="59"/>
      <c r="DP5" s="59"/>
      <c r="DQ5" s="59"/>
      <c r="DR5" s="59"/>
      <c r="DS5" s="59"/>
      <c r="DT5" s="59"/>
      <c r="DU5" s="59"/>
      <c r="DV5" s="59"/>
      <c r="DW5" s="59"/>
      <c r="DX5" s="59"/>
      <c r="DY5" s="59"/>
      <c r="DZ5" s="59"/>
      <c r="EA5" s="59"/>
      <c r="EB5" s="59"/>
      <c r="EC5" s="59"/>
      <c r="ED5" s="59"/>
      <c r="EE5" s="59"/>
      <c r="EF5" s="59"/>
      <c r="EG5" s="59"/>
      <c r="EH5" s="59"/>
      <c r="EI5" s="59"/>
      <c r="EJ5" s="59"/>
      <c r="EK5" s="59"/>
      <c r="EL5" s="59"/>
      <c r="EM5" s="59"/>
      <c r="EN5" s="59"/>
      <c r="EO5" s="59"/>
      <c r="EP5" s="59"/>
      <c r="EQ5" s="59"/>
      <c r="ER5" s="59"/>
      <c r="ES5" s="59"/>
      <c r="ET5" s="59"/>
      <c r="EU5" s="59"/>
      <c r="EV5" s="59"/>
      <c r="EW5" s="59"/>
      <c r="EX5" s="59"/>
      <c r="EY5" s="59"/>
      <c r="EZ5" s="59"/>
      <c r="FA5" s="59"/>
      <c r="FB5" s="59"/>
      <c r="FC5" s="59"/>
      <c r="FD5" s="59"/>
      <c r="FE5" s="59"/>
      <c r="FF5" s="59"/>
      <c r="FG5" s="59"/>
      <c r="FH5" s="59"/>
      <c r="FI5" s="59"/>
      <c r="FJ5" s="59"/>
      <c r="FK5" s="59"/>
      <c r="FL5" s="59"/>
      <c r="FM5" s="59"/>
      <c r="FN5" s="59"/>
      <c r="FO5" s="59"/>
      <c r="FP5" s="59"/>
      <c r="FQ5" s="59"/>
      <c r="FR5" s="59"/>
      <c r="FS5" s="59"/>
      <c r="FT5" s="59"/>
      <c r="FU5" s="59"/>
      <c r="FV5" s="59"/>
      <c r="FW5" s="59"/>
      <c r="FX5" s="59"/>
      <c r="FY5" s="59"/>
      <c r="FZ5" s="59"/>
      <c r="GA5" s="59"/>
      <c r="GB5" s="59"/>
      <c r="GC5" s="59"/>
      <c r="GD5" s="59"/>
      <c r="GE5" s="59"/>
      <c r="GF5" s="59"/>
      <c r="GG5" s="59"/>
      <c r="GH5" s="59"/>
      <c r="GI5" s="59"/>
      <c r="GJ5" s="59"/>
      <c r="GK5" s="59"/>
      <c r="GL5" s="59"/>
      <c r="GM5" s="59"/>
      <c r="GN5" s="59"/>
      <c r="GO5" s="59"/>
      <c r="GP5" s="59"/>
      <c r="GQ5" s="59"/>
      <c r="GR5" s="59"/>
      <c r="GS5" s="59"/>
      <c r="GT5" s="59"/>
      <c r="GU5" s="59"/>
      <c r="GV5" s="59"/>
      <c r="GW5" s="59"/>
      <c r="GX5" s="59"/>
      <c r="GY5" s="59"/>
      <c r="GZ5" s="59"/>
      <c r="HA5" s="59"/>
      <c r="HB5" s="59"/>
      <c r="HC5" s="59"/>
      <c r="HD5" s="59"/>
      <c r="HE5" s="59"/>
      <c r="HF5" s="59"/>
      <c r="HG5" s="59"/>
      <c r="HH5" s="59"/>
      <c r="HI5" s="59"/>
      <c r="HJ5" s="59"/>
      <c r="HK5" s="59"/>
      <c r="HL5" s="59"/>
      <c r="HM5" s="59"/>
      <c r="HN5" s="59"/>
      <c r="HO5" s="59"/>
      <c r="HP5" s="59"/>
      <c r="HQ5" s="59"/>
      <c r="HR5" s="59"/>
      <c r="HS5" s="59"/>
      <c r="HT5" s="53"/>
      <c r="HU5" s="53"/>
      <c r="HV5" s="53"/>
      <c r="HW5" s="53"/>
      <c r="HX5" s="53"/>
      <c r="HY5" s="53"/>
      <c r="HZ5" s="53"/>
      <c r="IA5" s="53"/>
      <c r="IB5" s="53"/>
      <c r="IC5" s="53"/>
      <c r="ID5" s="53"/>
      <c r="IE5" s="53"/>
      <c r="IF5" s="53"/>
      <c r="IG5" s="53"/>
      <c r="IH5" s="53"/>
      <c r="II5" s="53"/>
      <c r="IJ5" s="53"/>
      <c r="IK5" s="53"/>
      <c r="IL5" s="53"/>
      <c r="IM5" s="53"/>
      <c r="IN5" s="53"/>
      <c r="IO5" s="53"/>
      <c r="IP5" s="53"/>
      <c r="IQ5" s="53"/>
      <c r="IR5" s="53"/>
      <c r="IS5" s="53"/>
      <c r="IT5" s="53"/>
      <c r="IU5" s="53"/>
      <c r="IV5" s="53"/>
      <c r="IW5" s="53"/>
      <c r="IX5" s="53"/>
      <c r="IY5" s="53"/>
      <c r="IZ5" s="53"/>
      <c r="JA5" s="53"/>
      <c r="JB5" s="53"/>
      <c r="JC5" s="53"/>
      <c r="JD5" s="53"/>
    </row>
    <row r="6" spans="1:795" s="208" customFormat="1" ht="186" thickBot="1" x14ac:dyDescent="0.25">
      <c r="A6" s="189"/>
      <c r="B6" s="190">
        <v>2</v>
      </c>
      <c r="C6" s="191" t="s">
        <v>983</v>
      </c>
      <c r="D6" s="192" t="s">
        <v>269</v>
      </c>
      <c r="E6" s="486" t="s">
        <v>979</v>
      </c>
      <c r="F6" s="193" t="s">
        <v>269</v>
      </c>
      <c r="G6" s="194" t="s">
        <v>87</v>
      </c>
      <c r="H6" s="183" t="s">
        <v>271</v>
      </c>
      <c r="I6" s="209">
        <v>80073433</v>
      </c>
      <c r="J6" s="197" t="s">
        <v>276</v>
      </c>
      <c r="K6" s="187">
        <v>30922</v>
      </c>
      <c r="L6" s="197" t="s">
        <v>277</v>
      </c>
      <c r="M6" s="196" t="s">
        <v>160</v>
      </c>
      <c r="N6" s="183" t="s">
        <v>275</v>
      </c>
      <c r="O6" s="198" t="s">
        <v>275</v>
      </c>
      <c r="P6" s="199" t="s">
        <v>404</v>
      </c>
      <c r="Q6" s="183" t="s">
        <v>268</v>
      </c>
      <c r="R6" s="200" t="s">
        <v>270</v>
      </c>
      <c r="S6" s="223" t="s">
        <v>193</v>
      </c>
      <c r="T6" s="751" t="s">
        <v>194</v>
      </c>
      <c r="U6" s="202">
        <v>43110</v>
      </c>
      <c r="V6" s="187">
        <v>43115</v>
      </c>
      <c r="W6" s="183" t="s">
        <v>273</v>
      </c>
      <c r="X6" s="187">
        <v>43115</v>
      </c>
      <c r="Y6" s="203">
        <v>7100000</v>
      </c>
      <c r="Z6" s="210">
        <v>56800000</v>
      </c>
      <c r="AA6" s="203" t="s">
        <v>275</v>
      </c>
      <c r="AB6" s="204">
        <v>43357</v>
      </c>
      <c r="AC6" s="204" t="s">
        <v>319</v>
      </c>
      <c r="AD6" s="204" t="s">
        <v>320</v>
      </c>
      <c r="AE6" s="186"/>
      <c r="AF6" s="186"/>
      <c r="AG6" s="187"/>
      <c r="AH6" s="205"/>
      <c r="AI6" s="204"/>
      <c r="AJ6" s="186"/>
      <c r="AK6" s="183"/>
      <c r="AL6" s="205"/>
      <c r="AM6" s="205"/>
      <c r="AN6" s="183"/>
      <c r="AO6" s="183"/>
      <c r="AP6" s="183"/>
      <c r="AQ6" s="187"/>
      <c r="AR6" s="188"/>
      <c r="AS6" s="188"/>
      <c r="AT6" s="185"/>
      <c r="AU6" s="187"/>
      <c r="AV6" s="183"/>
      <c r="AW6" s="183"/>
      <c r="AX6" s="187"/>
      <c r="AY6" s="207"/>
      <c r="AZ6" s="207"/>
      <c r="BA6" s="187"/>
      <c r="BB6" s="205"/>
      <c r="BC6" s="251">
        <v>115</v>
      </c>
      <c r="BD6" s="255">
        <v>43102</v>
      </c>
      <c r="BE6" s="251">
        <v>136</v>
      </c>
      <c r="BF6" s="252">
        <v>43110</v>
      </c>
      <c r="BG6" s="256">
        <v>85200000</v>
      </c>
      <c r="BH6" s="251" t="s">
        <v>74</v>
      </c>
      <c r="BI6" s="251" t="s">
        <v>400</v>
      </c>
      <c r="BJ6" s="267">
        <v>129</v>
      </c>
      <c r="BK6" s="252">
        <v>43111</v>
      </c>
      <c r="BL6" s="258">
        <v>56800000</v>
      </c>
      <c r="BM6" s="255" t="s">
        <v>269</v>
      </c>
      <c r="BN6" s="251" t="s">
        <v>383</v>
      </c>
      <c r="BO6" s="251" t="s">
        <v>423</v>
      </c>
      <c r="BP6" s="259">
        <v>0.1</v>
      </c>
      <c r="BQ6" s="258">
        <v>5680000</v>
      </c>
      <c r="BR6" s="252">
        <v>42750</v>
      </c>
      <c r="BS6" s="251" t="s">
        <v>401</v>
      </c>
      <c r="BT6" s="251" t="s">
        <v>405</v>
      </c>
      <c r="BU6" s="255" t="s">
        <v>403</v>
      </c>
      <c r="BV6" s="260" t="s">
        <v>406</v>
      </c>
      <c r="BW6" s="183"/>
      <c r="BX6" s="184"/>
      <c r="BY6" s="183"/>
      <c r="BZ6" s="183"/>
      <c r="CA6" s="184"/>
      <c r="CB6" s="183"/>
      <c r="CC6" s="183"/>
      <c r="CD6" s="184"/>
      <c r="CE6" s="183"/>
      <c r="CF6" s="183"/>
      <c r="CG6" s="184"/>
      <c r="CH6" s="183"/>
      <c r="CI6" s="183"/>
      <c r="CJ6" s="361" t="s">
        <v>808</v>
      </c>
      <c r="CK6" s="343"/>
      <c r="CL6" s="183"/>
      <c r="CM6" s="183"/>
      <c r="CN6" s="183"/>
      <c r="CO6" s="183"/>
      <c r="CP6" s="183"/>
      <c r="CQ6" s="183"/>
      <c r="CR6" s="183"/>
      <c r="CS6" s="183"/>
      <c r="CT6" s="183"/>
      <c r="CU6" s="183"/>
      <c r="CV6" s="183"/>
      <c r="CW6" s="183"/>
      <c r="CX6" s="59"/>
      <c r="CY6" s="59"/>
      <c r="CZ6" s="59"/>
      <c r="DA6" s="59"/>
      <c r="DB6" s="59"/>
      <c r="DC6" s="59"/>
      <c r="DD6" s="59"/>
      <c r="DE6" s="59"/>
      <c r="DF6" s="59"/>
      <c r="DG6" s="59"/>
      <c r="DH6" s="59"/>
      <c r="DI6" s="59"/>
      <c r="DJ6" s="59"/>
      <c r="DK6" s="59"/>
      <c r="DL6" s="59"/>
      <c r="DM6" s="59"/>
      <c r="DN6" s="59"/>
      <c r="DO6" s="59"/>
      <c r="DP6" s="59"/>
      <c r="DQ6" s="59"/>
      <c r="DR6" s="59"/>
      <c r="DS6" s="59"/>
      <c r="DT6" s="59"/>
      <c r="DU6" s="59"/>
      <c r="DV6" s="59"/>
      <c r="DW6" s="59"/>
      <c r="DX6" s="59"/>
      <c r="DY6" s="59"/>
      <c r="DZ6" s="59"/>
      <c r="EA6" s="59"/>
      <c r="EB6" s="59"/>
      <c r="EC6" s="59"/>
      <c r="ED6" s="59"/>
      <c r="EE6" s="59"/>
      <c r="EF6" s="59"/>
      <c r="EG6" s="59"/>
      <c r="EH6" s="59"/>
      <c r="EI6" s="59"/>
      <c r="EJ6" s="59"/>
      <c r="EK6" s="59"/>
      <c r="EL6" s="59"/>
      <c r="EM6" s="59"/>
      <c r="EN6" s="59"/>
      <c r="EO6" s="59"/>
      <c r="EP6" s="59"/>
      <c r="EQ6" s="59"/>
      <c r="ER6" s="59"/>
      <c r="ES6" s="59"/>
      <c r="ET6" s="59"/>
      <c r="EU6" s="59"/>
      <c r="EV6" s="59"/>
      <c r="EW6" s="59"/>
      <c r="EX6" s="59"/>
      <c r="EY6" s="59"/>
      <c r="EZ6" s="59"/>
      <c r="FA6" s="59"/>
      <c r="FB6" s="59"/>
      <c r="FC6" s="59"/>
      <c r="FD6" s="59"/>
      <c r="FE6" s="59"/>
      <c r="FF6" s="59"/>
      <c r="FG6" s="59"/>
      <c r="FH6" s="59"/>
      <c r="FI6" s="59"/>
      <c r="FJ6" s="59"/>
      <c r="FK6" s="59"/>
      <c r="FL6" s="59"/>
      <c r="FM6" s="59"/>
      <c r="FN6" s="59"/>
      <c r="FO6" s="59"/>
      <c r="FP6" s="59"/>
      <c r="FQ6" s="59"/>
      <c r="FR6" s="59"/>
      <c r="FS6" s="59"/>
      <c r="FT6" s="59"/>
      <c r="FU6" s="59"/>
      <c r="FV6" s="59"/>
      <c r="FW6" s="59"/>
      <c r="FX6" s="59"/>
      <c r="FY6" s="59"/>
      <c r="FZ6" s="59"/>
      <c r="GA6" s="59"/>
      <c r="GB6" s="59"/>
      <c r="GC6" s="59"/>
      <c r="GD6" s="59"/>
      <c r="GE6" s="59"/>
      <c r="GF6" s="59"/>
      <c r="GG6" s="59"/>
      <c r="GH6" s="59"/>
      <c r="GI6" s="59"/>
      <c r="GJ6" s="59"/>
      <c r="GK6" s="59"/>
      <c r="GL6" s="59"/>
      <c r="GM6" s="59"/>
      <c r="GN6" s="59"/>
      <c r="GO6" s="59"/>
      <c r="GP6" s="59"/>
      <c r="GQ6" s="59"/>
      <c r="GR6" s="59"/>
      <c r="GS6" s="59"/>
      <c r="GT6" s="59"/>
      <c r="GU6" s="59"/>
      <c r="GV6" s="59"/>
      <c r="GW6" s="59"/>
      <c r="GX6" s="59"/>
      <c r="GY6" s="59"/>
      <c r="GZ6" s="59"/>
      <c r="HA6" s="59"/>
      <c r="HB6" s="59"/>
      <c r="HC6" s="59"/>
      <c r="HD6" s="59"/>
      <c r="HE6" s="59"/>
      <c r="HF6" s="59"/>
      <c r="HG6" s="59"/>
      <c r="HH6" s="59"/>
      <c r="HI6" s="59"/>
      <c r="HJ6" s="59"/>
      <c r="HK6" s="59"/>
      <c r="HL6" s="59"/>
      <c r="HM6" s="59"/>
      <c r="HN6" s="59"/>
      <c r="HO6" s="59"/>
      <c r="HP6" s="59"/>
      <c r="HQ6" s="59"/>
      <c r="HR6" s="59"/>
      <c r="HS6" s="59"/>
      <c r="HT6" s="53"/>
      <c r="HU6" s="53"/>
      <c r="HV6" s="53"/>
      <c r="HW6" s="53"/>
      <c r="HX6" s="53"/>
      <c r="HY6" s="53"/>
      <c r="HZ6" s="53"/>
      <c r="IA6" s="53"/>
      <c r="IB6" s="53"/>
      <c r="IC6" s="53"/>
      <c r="ID6" s="53"/>
      <c r="IE6" s="53"/>
      <c r="IF6" s="53"/>
      <c r="IG6" s="53"/>
      <c r="IH6" s="53"/>
      <c r="II6" s="53"/>
      <c r="IJ6" s="53"/>
      <c r="IK6" s="53"/>
      <c r="IL6" s="53"/>
      <c r="IM6" s="53"/>
      <c r="IN6" s="53"/>
      <c r="IO6" s="53"/>
      <c r="IP6" s="53"/>
      <c r="IQ6" s="53"/>
      <c r="IR6" s="53"/>
      <c r="IS6" s="53"/>
      <c r="IT6" s="53"/>
      <c r="IU6" s="53"/>
      <c r="IV6" s="53"/>
      <c r="IW6" s="53"/>
      <c r="IX6" s="53"/>
      <c r="IY6" s="53"/>
      <c r="IZ6" s="53"/>
      <c r="JA6" s="53"/>
      <c r="JB6" s="53"/>
      <c r="JC6" s="53"/>
      <c r="JD6" s="53"/>
    </row>
    <row r="7" spans="1:795" s="208" customFormat="1" ht="186" thickBot="1" x14ac:dyDescent="0.25">
      <c r="A7" s="189"/>
      <c r="B7" s="190">
        <v>3</v>
      </c>
      <c r="C7" s="191" t="s">
        <v>981</v>
      </c>
      <c r="D7" s="192" t="s">
        <v>269</v>
      </c>
      <c r="E7" s="486" t="s">
        <v>979</v>
      </c>
      <c r="F7" s="193" t="s">
        <v>269</v>
      </c>
      <c r="G7" s="194" t="s">
        <v>88</v>
      </c>
      <c r="H7" s="197" t="s">
        <v>271</v>
      </c>
      <c r="I7" s="215">
        <v>1097332656</v>
      </c>
      <c r="J7" s="197" t="s">
        <v>276</v>
      </c>
      <c r="K7" s="411">
        <v>34910</v>
      </c>
      <c r="L7" s="409" t="s">
        <v>276</v>
      </c>
      <c r="M7" s="196" t="s">
        <v>161</v>
      </c>
      <c r="N7" s="183" t="s">
        <v>275</v>
      </c>
      <c r="O7" s="198" t="s">
        <v>275</v>
      </c>
      <c r="P7" s="199" t="s">
        <v>337</v>
      </c>
      <c r="Q7" s="183" t="s">
        <v>268</v>
      </c>
      <c r="R7" s="200" t="s">
        <v>270</v>
      </c>
      <c r="S7" s="223" t="s">
        <v>193</v>
      </c>
      <c r="T7" s="751" t="s">
        <v>195</v>
      </c>
      <c r="U7" s="202">
        <v>43111</v>
      </c>
      <c r="V7" s="187">
        <v>43111</v>
      </c>
      <c r="W7" s="183" t="s">
        <v>273</v>
      </c>
      <c r="X7" s="187">
        <v>43111</v>
      </c>
      <c r="Y7" s="203">
        <v>21600000</v>
      </c>
      <c r="Z7" s="210">
        <v>21600000</v>
      </c>
      <c r="AA7" s="203" t="s">
        <v>275</v>
      </c>
      <c r="AB7" s="204">
        <v>43353</v>
      </c>
      <c r="AC7" s="204" t="s">
        <v>339</v>
      </c>
      <c r="AD7" s="204" t="s">
        <v>340</v>
      </c>
      <c r="AE7" s="186"/>
      <c r="AF7" s="186"/>
      <c r="AG7" s="187"/>
      <c r="AH7" s="205"/>
      <c r="AI7" s="204"/>
      <c r="AJ7" s="186"/>
      <c r="AK7" s="183"/>
      <c r="AL7" s="205"/>
      <c r="AM7" s="205"/>
      <c r="AN7" s="183"/>
      <c r="AO7" s="183"/>
      <c r="AP7" s="183"/>
      <c r="AQ7" s="187"/>
      <c r="AR7" s="186"/>
      <c r="AS7" s="188" t="s">
        <v>341</v>
      </c>
      <c r="AT7" s="187">
        <v>43125</v>
      </c>
      <c r="AU7" s="187">
        <v>43214</v>
      </c>
      <c r="AV7" s="183"/>
      <c r="AW7" s="183"/>
      <c r="AX7" s="187"/>
      <c r="AY7" s="207"/>
      <c r="AZ7" s="207"/>
      <c r="BA7" s="187"/>
      <c r="BB7" s="205"/>
      <c r="BC7" s="251">
        <v>117</v>
      </c>
      <c r="BD7" s="255">
        <v>43102</v>
      </c>
      <c r="BE7" s="251">
        <v>137</v>
      </c>
      <c r="BF7" s="252">
        <v>43111</v>
      </c>
      <c r="BG7" s="256">
        <v>21600000</v>
      </c>
      <c r="BH7" s="251" t="s">
        <v>381</v>
      </c>
      <c r="BI7" s="251" t="s">
        <v>400</v>
      </c>
      <c r="BJ7" s="256">
        <v>21600000</v>
      </c>
      <c r="BK7" s="252">
        <v>43111</v>
      </c>
      <c r="BL7" s="311">
        <v>21600000</v>
      </c>
      <c r="BM7" s="255" t="s">
        <v>269</v>
      </c>
      <c r="BN7" s="251" t="s">
        <v>383</v>
      </c>
      <c r="BO7" s="251" t="s">
        <v>423</v>
      </c>
      <c r="BP7" s="259">
        <v>0.1</v>
      </c>
      <c r="BQ7" s="258">
        <v>2160000</v>
      </c>
      <c r="BR7" s="252">
        <v>43111</v>
      </c>
      <c r="BS7" s="251" t="s">
        <v>401</v>
      </c>
      <c r="BT7" s="251" t="s">
        <v>490</v>
      </c>
      <c r="BU7" s="255" t="s">
        <v>403</v>
      </c>
      <c r="BV7" s="260" t="s">
        <v>491</v>
      </c>
      <c r="BW7" s="183"/>
      <c r="BX7" s="184"/>
      <c r="BY7" s="183"/>
      <c r="BZ7" s="183"/>
      <c r="CA7" s="184"/>
      <c r="CB7" s="183"/>
      <c r="CC7" s="183"/>
      <c r="CD7" s="184"/>
      <c r="CE7" s="183"/>
      <c r="CF7" s="183"/>
      <c r="CG7" s="184"/>
      <c r="CH7" s="183"/>
      <c r="CI7" s="183"/>
      <c r="CJ7" s="361" t="s">
        <v>808</v>
      </c>
      <c r="CK7" s="343"/>
      <c r="CL7" s="183"/>
      <c r="CM7" s="183"/>
      <c r="CN7" s="183"/>
      <c r="CO7" s="183"/>
      <c r="CP7" s="183"/>
      <c r="CQ7" s="183"/>
      <c r="CR7" s="183"/>
      <c r="CS7" s="183"/>
      <c r="CT7" s="183"/>
      <c r="CU7" s="183"/>
      <c r="CV7" s="183"/>
      <c r="CW7" s="183"/>
      <c r="CX7" s="369"/>
      <c r="CY7" s="369"/>
      <c r="CZ7" s="369"/>
      <c r="DA7" s="369"/>
      <c r="DB7" s="369"/>
      <c r="DC7" s="369"/>
      <c r="DD7" s="369"/>
      <c r="DE7" s="369"/>
      <c r="DF7" s="369"/>
      <c r="DG7" s="369"/>
      <c r="DH7" s="369"/>
      <c r="DI7" s="369"/>
      <c r="DJ7" s="369"/>
      <c r="DK7" s="369"/>
      <c r="DL7" s="369"/>
      <c r="DM7" s="369"/>
      <c r="DN7" s="369"/>
      <c r="DO7" s="369"/>
      <c r="DP7" s="369"/>
      <c r="DQ7" s="369"/>
      <c r="DR7" s="369"/>
      <c r="DS7" s="369"/>
      <c r="DT7" s="369"/>
      <c r="DU7" s="369"/>
      <c r="DV7" s="369"/>
      <c r="DW7" s="369"/>
      <c r="DX7" s="369"/>
      <c r="DY7" s="369"/>
      <c r="DZ7" s="369"/>
      <c r="EA7" s="369"/>
      <c r="EB7" s="369"/>
      <c r="EC7" s="369"/>
      <c r="ED7" s="369"/>
      <c r="EE7" s="369"/>
      <c r="EF7" s="369"/>
      <c r="EG7" s="369"/>
      <c r="EH7" s="369"/>
      <c r="EI7" s="369"/>
      <c r="EJ7" s="369"/>
      <c r="EK7" s="369"/>
      <c r="EL7" s="369"/>
      <c r="EM7" s="369"/>
      <c r="EN7" s="369"/>
      <c r="EO7" s="369"/>
      <c r="EP7" s="369"/>
      <c r="EQ7" s="369"/>
      <c r="ER7" s="369"/>
      <c r="ES7" s="369"/>
      <c r="ET7" s="369"/>
      <c r="EU7" s="369"/>
      <c r="EV7" s="369"/>
      <c r="EW7" s="369"/>
      <c r="EX7" s="369"/>
      <c r="EY7" s="369"/>
      <c r="EZ7" s="369"/>
      <c r="FA7" s="369"/>
      <c r="FB7" s="369"/>
      <c r="FC7" s="369"/>
      <c r="FD7" s="369"/>
      <c r="FE7" s="369"/>
      <c r="FF7" s="369"/>
      <c r="FG7" s="369"/>
      <c r="FH7" s="369"/>
      <c r="FI7" s="369"/>
      <c r="FJ7" s="369"/>
      <c r="FK7" s="369"/>
      <c r="FL7" s="369"/>
      <c r="FM7" s="369"/>
      <c r="FN7" s="369"/>
      <c r="FO7" s="369"/>
      <c r="FP7" s="369"/>
      <c r="FQ7" s="369"/>
      <c r="FR7" s="369"/>
      <c r="FS7" s="369"/>
      <c r="FT7" s="369"/>
      <c r="FU7" s="369"/>
      <c r="FV7" s="369"/>
      <c r="FW7" s="369"/>
      <c r="FX7" s="369"/>
      <c r="FY7" s="369"/>
      <c r="FZ7" s="369"/>
      <c r="GA7" s="369"/>
      <c r="GB7" s="369"/>
      <c r="GC7" s="369"/>
      <c r="GD7" s="369"/>
      <c r="GE7" s="369"/>
      <c r="GF7" s="369"/>
      <c r="GG7" s="369"/>
      <c r="GH7" s="369"/>
      <c r="GI7" s="369"/>
      <c r="GJ7" s="369"/>
      <c r="GK7" s="369"/>
      <c r="GL7" s="369"/>
      <c r="GM7" s="369"/>
      <c r="GN7" s="369"/>
      <c r="GO7" s="369"/>
      <c r="GP7" s="369"/>
      <c r="GQ7" s="369"/>
      <c r="GR7" s="369"/>
      <c r="GS7" s="369"/>
      <c r="GT7" s="369"/>
      <c r="GU7" s="369"/>
      <c r="GV7" s="369"/>
      <c r="GW7" s="369"/>
      <c r="GX7" s="369"/>
      <c r="GY7" s="369"/>
      <c r="GZ7" s="369"/>
      <c r="HA7" s="369"/>
      <c r="HB7" s="369"/>
      <c r="HC7" s="369"/>
      <c r="HD7" s="369"/>
      <c r="HE7" s="369"/>
      <c r="HF7" s="369"/>
      <c r="HG7" s="369"/>
      <c r="HH7" s="369"/>
      <c r="HI7" s="369"/>
      <c r="HJ7" s="369"/>
      <c r="HK7" s="369"/>
      <c r="HL7" s="369"/>
      <c r="HM7" s="369"/>
      <c r="HN7" s="369"/>
      <c r="HO7" s="369"/>
      <c r="HP7" s="369"/>
      <c r="HQ7" s="369"/>
      <c r="HR7" s="369"/>
      <c r="HS7" s="369"/>
    </row>
    <row r="8" spans="1:795" s="208" customFormat="1" ht="135.75" customHeight="1" thickBot="1" x14ac:dyDescent="0.25">
      <c r="A8" s="189"/>
      <c r="B8" s="190">
        <v>4</v>
      </c>
      <c r="C8" s="189" t="s">
        <v>982</v>
      </c>
      <c r="D8" s="192" t="s">
        <v>269</v>
      </c>
      <c r="E8" s="486" t="s">
        <v>979</v>
      </c>
      <c r="F8" s="211" t="s">
        <v>269</v>
      </c>
      <c r="G8" s="194" t="s">
        <v>89</v>
      </c>
      <c r="H8" s="183" t="s">
        <v>271</v>
      </c>
      <c r="I8" s="196">
        <v>52938311</v>
      </c>
      <c r="J8" s="197">
        <v>52938311</v>
      </c>
      <c r="K8" s="187">
        <v>31354</v>
      </c>
      <c r="L8" s="197" t="s">
        <v>276</v>
      </c>
      <c r="M8" s="196" t="s">
        <v>162</v>
      </c>
      <c r="N8" s="183" t="s">
        <v>275</v>
      </c>
      <c r="O8" s="198" t="s">
        <v>275</v>
      </c>
      <c r="P8" s="199" t="s">
        <v>278</v>
      </c>
      <c r="Q8" s="183" t="s">
        <v>268</v>
      </c>
      <c r="R8" s="200" t="s">
        <v>270</v>
      </c>
      <c r="S8" s="223" t="s">
        <v>193</v>
      </c>
      <c r="T8" s="751" t="s">
        <v>209</v>
      </c>
      <c r="U8" s="202">
        <v>43115</v>
      </c>
      <c r="V8" s="187">
        <v>43117</v>
      </c>
      <c r="W8" s="183" t="s">
        <v>273</v>
      </c>
      <c r="X8" s="212">
        <v>43117</v>
      </c>
      <c r="Y8" s="203">
        <v>3200000</v>
      </c>
      <c r="Z8" s="213">
        <v>25600000</v>
      </c>
      <c r="AA8" s="203" t="s">
        <v>275</v>
      </c>
      <c r="AB8" s="204">
        <v>43359</v>
      </c>
      <c r="AC8" s="204" t="s">
        <v>321</v>
      </c>
      <c r="AD8" s="204" t="s">
        <v>322</v>
      </c>
      <c r="AE8" s="186"/>
      <c r="AF8" s="186"/>
      <c r="AG8" s="187"/>
      <c r="AH8" s="205"/>
      <c r="AI8" s="204"/>
      <c r="AJ8" s="186"/>
      <c r="AK8" s="183"/>
      <c r="AL8" s="205"/>
      <c r="AM8" s="205"/>
      <c r="AN8" s="183"/>
      <c r="AO8" s="183"/>
      <c r="AP8" s="183"/>
      <c r="AQ8" s="183"/>
      <c r="AR8" s="186"/>
      <c r="AS8" s="183"/>
      <c r="AT8" s="183"/>
      <c r="AU8" s="183"/>
      <c r="AV8" s="183"/>
      <c r="AW8" s="183"/>
      <c r="AX8" s="187"/>
      <c r="AY8" s="207"/>
      <c r="AZ8" s="207"/>
      <c r="BA8" s="187"/>
      <c r="BB8" s="205"/>
      <c r="BC8" s="251">
        <v>112</v>
      </c>
      <c r="BD8" s="255">
        <v>43102</v>
      </c>
      <c r="BE8" s="251">
        <v>141</v>
      </c>
      <c r="BF8" s="252">
        <v>43112</v>
      </c>
      <c r="BG8" s="256">
        <v>25600000</v>
      </c>
      <c r="BH8" s="251" t="s">
        <v>407</v>
      </c>
      <c r="BI8" s="251" t="s">
        <v>400</v>
      </c>
      <c r="BJ8" s="267">
        <v>139</v>
      </c>
      <c r="BK8" s="252">
        <v>43115</v>
      </c>
      <c r="BL8" s="258">
        <v>25600000</v>
      </c>
      <c r="BM8" s="267" t="s">
        <v>269</v>
      </c>
      <c r="BN8" s="251" t="s">
        <v>408</v>
      </c>
      <c r="BO8" s="251" t="s">
        <v>423</v>
      </c>
      <c r="BP8" s="259">
        <v>0.1</v>
      </c>
      <c r="BQ8" s="258">
        <v>2560000</v>
      </c>
      <c r="BR8" s="251" t="s">
        <v>269</v>
      </c>
      <c r="BS8" s="251" t="s">
        <v>409</v>
      </c>
      <c r="BT8" s="251" t="s">
        <v>410</v>
      </c>
      <c r="BU8" s="267" t="s">
        <v>403</v>
      </c>
      <c r="BV8" s="381" t="s">
        <v>411</v>
      </c>
      <c r="BW8" s="183"/>
      <c r="BX8" s="185"/>
      <c r="BY8" s="183"/>
      <c r="BZ8" s="183"/>
      <c r="CA8" s="184"/>
      <c r="CB8" s="183"/>
      <c r="CC8" s="183"/>
      <c r="CD8" s="184"/>
      <c r="CE8" s="183"/>
      <c r="CF8" s="183"/>
      <c r="CG8" s="184"/>
      <c r="CH8" s="183"/>
      <c r="CI8" s="183"/>
      <c r="CJ8" s="327" t="s">
        <v>602</v>
      </c>
      <c r="CK8" s="343"/>
      <c r="CL8" s="183"/>
      <c r="CM8" s="183"/>
      <c r="CN8" s="183"/>
      <c r="CO8" s="183"/>
      <c r="CP8" s="183"/>
      <c r="CQ8" s="183"/>
      <c r="CR8" s="183"/>
      <c r="CS8" s="183"/>
      <c r="CT8" s="183"/>
      <c r="CU8" s="183"/>
      <c r="CV8" s="183"/>
      <c r="CW8" s="183"/>
      <c r="CX8" s="369"/>
      <c r="CY8" s="369"/>
      <c r="CZ8" s="369"/>
      <c r="DA8" s="369"/>
      <c r="DB8" s="369"/>
      <c r="DC8" s="369"/>
      <c r="DD8" s="369"/>
      <c r="DE8" s="369"/>
      <c r="DF8" s="369"/>
      <c r="DG8" s="369"/>
      <c r="DH8" s="369"/>
      <c r="DI8" s="369"/>
      <c r="DJ8" s="369"/>
      <c r="DK8" s="369"/>
      <c r="DL8" s="369"/>
      <c r="DM8" s="369"/>
      <c r="DN8" s="369"/>
      <c r="DO8" s="369"/>
      <c r="DP8" s="369"/>
      <c r="DQ8" s="369"/>
      <c r="DR8" s="369"/>
      <c r="DS8" s="369"/>
      <c r="DT8" s="369"/>
      <c r="DU8" s="369"/>
      <c r="DV8" s="369"/>
      <c r="DW8" s="369"/>
      <c r="DX8" s="369"/>
      <c r="DY8" s="369"/>
      <c r="DZ8" s="369"/>
      <c r="EA8" s="369"/>
      <c r="EB8" s="369"/>
      <c r="EC8" s="369"/>
      <c r="ED8" s="369"/>
      <c r="EE8" s="369"/>
      <c r="EF8" s="369"/>
      <c r="EG8" s="369"/>
      <c r="EH8" s="369"/>
      <c r="EI8" s="369"/>
      <c r="EJ8" s="369"/>
      <c r="EK8" s="369"/>
      <c r="EL8" s="369"/>
      <c r="EM8" s="369"/>
      <c r="EN8" s="369"/>
      <c r="EO8" s="369"/>
      <c r="EP8" s="369"/>
      <c r="EQ8" s="369"/>
      <c r="ER8" s="369"/>
      <c r="ES8" s="369"/>
      <c r="ET8" s="369"/>
      <c r="EU8" s="369"/>
      <c r="EV8" s="369"/>
      <c r="EW8" s="369"/>
      <c r="EX8" s="369"/>
      <c r="EY8" s="369"/>
      <c r="EZ8" s="369"/>
      <c r="FA8" s="369"/>
      <c r="FB8" s="369"/>
      <c r="FC8" s="369"/>
      <c r="FD8" s="369"/>
      <c r="FE8" s="369"/>
      <c r="FF8" s="369"/>
      <c r="FG8" s="369"/>
      <c r="FH8" s="369"/>
      <c r="FI8" s="369"/>
      <c r="FJ8" s="369"/>
      <c r="FK8" s="369"/>
      <c r="FL8" s="369"/>
      <c r="FM8" s="369"/>
      <c r="FN8" s="369"/>
      <c r="FO8" s="369"/>
      <c r="FP8" s="369"/>
      <c r="FQ8" s="369"/>
      <c r="FR8" s="369"/>
      <c r="FS8" s="369"/>
      <c r="FT8" s="369"/>
      <c r="FU8" s="369"/>
      <c r="FV8" s="369"/>
      <c r="FW8" s="369"/>
      <c r="FX8" s="369"/>
      <c r="FY8" s="369"/>
      <c r="FZ8" s="369"/>
      <c r="GA8" s="369"/>
      <c r="GB8" s="369"/>
      <c r="GC8" s="369"/>
      <c r="GD8" s="369"/>
      <c r="GE8" s="369"/>
      <c r="GF8" s="369"/>
      <c r="GG8" s="369"/>
      <c r="GH8" s="369"/>
      <c r="GI8" s="369"/>
      <c r="GJ8" s="369"/>
      <c r="GK8" s="369"/>
      <c r="GL8" s="369"/>
      <c r="GM8" s="369"/>
      <c r="GN8" s="369"/>
      <c r="GO8" s="369"/>
      <c r="GP8" s="369"/>
      <c r="GQ8" s="369"/>
      <c r="GR8" s="369"/>
      <c r="GS8" s="369"/>
      <c r="GT8" s="369"/>
      <c r="GU8" s="369"/>
      <c r="GV8" s="369"/>
      <c r="GW8" s="369"/>
      <c r="GX8" s="369"/>
      <c r="GY8" s="369"/>
      <c r="GZ8" s="369"/>
      <c r="HA8" s="369"/>
      <c r="HB8" s="369"/>
      <c r="HC8" s="369"/>
      <c r="HD8" s="369"/>
      <c r="HE8" s="369"/>
      <c r="HF8" s="369"/>
      <c r="HG8" s="369"/>
      <c r="HH8" s="369"/>
      <c r="HI8" s="369"/>
      <c r="HJ8" s="369"/>
      <c r="HK8" s="369"/>
      <c r="HL8" s="369"/>
      <c r="HM8" s="369"/>
      <c r="HN8" s="369"/>
      <c r="HO8" s="369"/>
      <c r="HP8" s="369"/>
      <c r="HQ8" s="369"/>
      <c r="HR8" s="369"/>
      <c r="HS8" s="369"/>
    </row>
    <row r="9" spans="1:795" s="208" customFormat="1" ht="113.25" customHeight="1" thickBot="1" x14ac:dyDescent="0.25">
      <c r="A9" s="189"/>
      <c r="B9" s="190">
        <v>5</v>
      </c>
      <c r="C9" s="191" t="s">
        <v>984</v>
      </c>
      <c r="D9" s="192" t="s">
        <v>269</v>
      </c>
      <c r="E9" s="486" t="s">
        <v>979</v>
      </c>
      <c r="F9" s="193" t="s">
        <v>269</v>
      </c>
      <c r="G9" s="194" t="s">
        <v>90</v>
      </c>
      <c r="H9" s="183" t="s">
        <v>271</v>
      </c>
      <c r="I9" s="196">
        <v>80041124</v>
      </c>
      <c r="J9" s="197" t="s">
        <v>276</v>
      </c>
      <c r="K9" s="187">
        <v>30578</v>
      </c>
      <c r="L9" s="197" t="s">
        <v>276</v>
      </c>
      <c r="M9" s="196" t="s">
        <v>163</v>
      </c>
      <c r="N9" s="183" t="s">
        <v>275</v>
      </c>
      <c r="O9" s="198" t="s">
        <v>275</v>
      </c>
      <c r="P9" s="199" t="s">
        <v>279</v>
      </c>
      <c r="Q9" s="183" t="s">
        <v>268</v>
      </c>
      <c r="R9" s="200" t="s">
        <v>270</v>
      </c>
      <c r="S9" s="223" t="s">
        <v>193</v>
      </c>
      <c r="T9" s="513" t="s">
        <v>196</v>
      </c>
      <c r="U9" s="202">
        <v>43115</v>
      </c>
      <c r="V9" s="187">
        <v>43118</v>
      </c>
      <c r="W9" s="183" t="s">
        <v>273</v>
      </c>
      <c r="X9" s="187">
        <v>43118</v>
      </c>
      <c r="Y9" s="203">
        <v>3000000</v>
      </c>
      <c r="Z9" s="210">
        <v>24000000</v>
      </c>
      <c r="AA9" s="203" t="s">
        <v>275</v>
      </c>
      <c r="AB9" s="204">
        <v>43360</v>
      </c>
      <c r="AC9" s="204" t="s">
        <v>327</v>
      </c>
      <c r="AD9" s="204" t="s">
        <v>328</v>
      </c>
      <c r="AE9" s="186"/>
      <c r="AF9" s="186"/>
      <c r="AG9" s="187"/>
      <c r="AH9" s="205"/>
      <c r="AI9" s="204"/>
      <c r="AJ9" s="186"/>
      <c r="AK9" s="183"/>
      <c r="AL9" s="205"/>
      <c r="AM9" s="205"/>
      <c r="AN9" s="183"/>
      <c r="AO9" s="183"/>
      <c r="AP9" s="183"/>
      <c r="AQ9" s="187"/>
      <c r="AR9" s="186"/>
      <c r="AS9" s="183"/>
      <c r="AT9" s="183"/>
      <c r="AU9" s="187"/>
      <c r="AV9" s="183"/>
      <c r="AW9" s="183"/>
      <c r="AX9" s="187"/>
      <c r="AY9" s="207"/>
      <c r="AZ9" s="207"/>
      <c r="BA9" s="187"/>
      <c r="BB9" s="205"/>
      <c r="BC9" s="251">
        <v>121</v>
      </c>
      <c r="BD9" s="255">
        <v>43102</v>
      </c>
      <c r="BE9" s="251">
        <v>140</v>
      </c>
      <c r="BF9" s="252">
        <v>43112</v>
      </c>
      <c r="BG9" s="256">
        <v>24000000</v>
      </c>
      <c r="BH9" s="251" t="s">
        <v>381</v>
      </c>
      <c r="BI9" s="251" t="s">
        <v>400</v>
      </c>
      <c r="BJ9" s="267">
        <v>140</v>
      </c>
      <c r="BK9" s="252">
        <v>43115</v>
      </c>
      <c r="BL9" s="258">
        <v>24000000</v>
      </c>
      <c r="BM9" s="255" t="s">
        <v>269</v>
      </c>
      <c r="BN9" s="251" t="s">
        <v>408</v>
      </c>
      <c r="BO9" s="251" t="s">
        <v>423</v>
      </c>
      <c r="BP9" s="259">
        <v>0.1</v>
      </c>
      <c r="BQ9" s="258">
        <v>2400000</v>
      </c>
      <c r="BR9" s="251" t="s">
        <v>269</v>
      </c>
      <c r="BS9" s="251" t="s">
        <v>401</v>
      </c>
      <c r="BT9" s="251" t="s">
        <v>412</v>
      </c>
      <c r="BU9" s="255" t="s">
        <v>403</v>
      </c>
      <c r="BV9" s="260" t="s">
        <v>413</v>
      </c>
      <c r="BW9" s="183"/>
      <c r="BX9" s="185"/>
      <c r="BY9" s="183"/>
      <c r="BZ9" s="183"/>
      <c r="CA9" s="184"/>
      <c r="CB9" s="183"/>
      <c r="CC9" s="183"/>
      <c r="CD9" s="184"/>
      <c r="CE9" s="183"/>
      <c r="CF9" s="183"/>
      <c r="CG9" s="184"/>
      <c r="CH9" s="183"/>
      <c r="CI9" s="183"/>
      <c r="CJ9" s="363" t="s">
        <v>108</v>
      </c>
      <c r="CK9" s="343"/>
      <c r="CL9" s="183"/>
      <c r="CM9" s="183"/>
      <c r="CN9" s="183"/>
      <c r="CO9" s="183"/>
      <c r="CP9" s="183"/>
      <c r="CQ9" s="183"/>
      <c r="CR9" s="183"/>
      <c r="CS9" s="183"/>
      <c r="CT9" s="183"/>
      <c r="CU9" s="183"/>
      <c r="CV9" s="183"/>
      <c r="CW9" s="183"/>
      <c r="CX9" s="59"/>
      <c r="CY9" s="59"/>
      <c r="CZ9" s="59"/>
      <c r="DA9" s="59"/>
      <c r="DB9" s="59"/>
      <c r="DC9" s="59"/>
      <c r="DD9" s="59"/>
      <c r="DE9" s="59"/>
      <c r="DF9" s="59"/>
      <c r="DG9" s="59"/>
      <c r="DH9" s="59"/>
      <c r="DI9" s="59"/>
      <c r="DJ9" s="59"/>
      <c r="DK9" s="59"/>
      <c r="DL9" s="59"/>
      <c r="DM9" s="59"/>
      <c r="DN9" s="59"/>
      <c r="DO9" s="59"/>
      <c r="DP9" s="59"/>
      <c r="DQ9" s="59"/>
      <c r="DR9" s="59"/>
      <c r="DS9" s="59"/>
      <c r="DT9" s="59"/>
      <c r="DU9" s="59"/>
      <c r="DV9" s="59"/>
      <c r="DW9" s="59"/>
      <c r="DX9" s="59"/>
      <c r="DY9" s="59"/>
      <c r="DZ9" s="59"/>
      <c r="EA9" s="59"/>
      <c r="EB9" s="59"/>
      <c r="EC9" s="59"/>
      <c r="ED9" s="59"/>
      <c r="EE9" s="59"/>
      <c r="EF9" s="59"/>
      <c r="EG9" s="59"/>
      <c r="EH9" s="59"/>
      <c r="EI9" s="59"/>
      <c r="EJ9" s="59"/>
      <c r="EK9" s="59"/>
      <c r="EL9" s="59"/>
      <c r="EM9" s="59"/>
      <c r="EN9" s="59"/>
      <c r="EO9" s="59"/>
      <c r="EP9" s="59"/>
      <c r="EQ9" s="59"/>
      <c r="ER9" s="59"/>
      <c r="ES9" s="59"/>
      <c r="ET9" s="59"/>
      <c r="EU9" s="59"/>
      <c r="EV9" s="59"/>
      <c r="EW9" s="59"/>
      <c r="EX9" s="59"/>
      <c r="EY9" s="59"/>
      <c r="EZ9" s="59"/>
      <c r="FA9" s="59"/>
      <c r="FB9" s="59"/>
      <c r="FC9" s="59"/>
      <c r="FD9" s="59"/>
      <c r="FE9" s="59"/>
      <c r="FF9" s="59"/>
      <c r="FG9" s="59"/>
      <c r="FH9" s="59"/>
      <c r="FI9" s="59"/>
      <c r="FJ9" s="59"/>
      <c r="FK9" s="59"/>
      <c r="FL9" s="59"/>
      <c r="FM9" s="59"/>
      <c r="FN9" s="59"/>
      <c r="FO9" s="59"/>
      <c r="FP9" s="59"/>
      <c r="FQ9" s="59"/>
      <c r="FR9" s="59"/>
      <c r="FS9" s="59"/>
      <c r="FT9" s="59"/>
      <c r="FU9" s="59"/>
      <c r="FV9" s="59"/>
      <c r="FW9" s="59"/>
      <c r="FX9" s="59"/>
      <c r="FY9" s="59"/>
      <c r="FZ9" s="59"/>
      <c r="GA9" s="59"/>
      <c r="GB9" s="59"/>
      <c r="GC9" s="59"/>
      <c r="GD9" s="59"/>
      <c r="GE9" s="59"/>
      <c r="GF9" s="59"/>
      <c r="GG9" s="59"/>
      <c r="GH9" s="59"/>
      <c r="GI9" s="59"/>
      <c r="GJ9" s="59"/>
      <c r="GK9" s="59"/>
      <c r="GL9" s="59"/>
      <c r="GM9" s="59"/>
      <c r="GN9" s="59"/>
      <c r="GO9" s="59"/>
      <c r="GP9" s="59"/>
      <c r="GQ9" s="59"/>
      <c r="GR9" s="59"/>
      <c r="GS9" s="59"/>
      <c r="GT9" s="59"/>
      <c r="GU9" s="59"/>
      <c r="GV9" s="59"/>
      <c r="GW9" s="59"/>
      <c r="GX9" s="59"/>
      <c r="GY9" s="59"/>
      <c r="GZ9" s="59"/>
      <c r="HA9" s="59"/>
      <c r="HB9" s="59"/>
      <c r="HC9" s="59"/>
      <c r="HD9" s="59"/>
      <c r="HE9" s="59"/>
      <c r="HF9" s="59"/>
      <c r="HG9" s="59"/>
      <c r="HH9" s="59"/>
      <c r="HI9" s="59"/>
      <c r="HJ9" s="59"/>
      <c r="HK9" s="59"/>
      <c r="HL9" s="59"/>
      <c r="HM9" s="59"/>
      <c r="HN9" s="59"/>
      <c r="HO9" s="59"/>
      <c r="HP9" s="59"/>
      <c r="HQ9" s="59"/>
      <c r="HR9" s="59"/>
      <c r="HS9" s="59"/>
      <c r="HT9" s="53"/>
      <c r="HU9" s="53"/>
      <c r="HV9" s="53"/>
      <c r="HW9" s="53"/>
      <c r="HX9" s="53"/>
      <c r="HY9" s="53"/>
      <c r="HZ9" s="53"/>
      <c r="IA9" s="53"/>
      <c r="IB9" s="53"/>
      <c r="IC9" s="53"/>
      <c r="ID9" s="53"/>
      <c r="IE9" s="53"/>
      <c r="IF9" s="53"/>
      <c r="IG9" s="53"/>
      <c r="IH9" s="53"/>
      <c r="II9" s="53"/>
      <c r="IJ9" s="53"/>
      <c r="IK9" s="53"/>
      <c r="IL9" s="53"/>
      <c r="IM9" s="53"/>
      <c r="IN9" s="53"/>
      <c r="IO9" s="53"/>
      <c r="IP9" s="53"/>
      <c r="IQ9" s="53"/>
      <c r="IR9" s="53"/>
      <c r="IS9" s="53"/>
      <c r="IT9" s="53"/>
      <c r="IU9" s="53"/>
      <c r="IV9" s="53"/>
      <c r="IW9" s="53"/>
      <c r="IX9" s="53"/>
      <c r="IY9" s="53"/>
      <c r="IZ9" s="53"/>
      <c r="JA9" s="53"/>
      <c r="JB9" s="53"/>
      <c r="JC9" s="53"/>
      <c r="JD9" s="53"/>
    </row>
    <row r="10" spans="1:795" s="242" customFormat="1" ht="99" customHeight="1" thickBot="1" x14ac:dyDescent="0.25">
      <c r="A10" s="225"/>
      <c r="B10" s="226">
        <v>6</v>
      </c>
      <c r="C10" s="191" t="s">
        <v>990</v>
      </c>
      <c r="D10" s="227" t="s">
        <v>269</v>
      </c>
      <c r="E10" s="486" t="s">
        <v>979</v>
      </c>
      <c r="F10" s="193" t="s">
        <v>219</v>
      </c>
      <c r="G10" s="228" t="s">
        <v>91</v>
      </c>
      <c r="H10" s="229" t="s">
        <v>280</v>
      </c>
      <c r="I10" s="230">
        <v>900521065</v>
      </c>
      <c r="J10" s="231" t="s">
        <v>269</v>
      </c>
      <c r="K10" s="212" t="s">
        <v>269</v>
      </c>
      <c r="L10" s="231" t="s">
        <v>269</v>
      </c>
      <c r="M10" s="230" t="s">
        <v>164</v>
      </c>
      <c r="N10" s="229" t="s">
        <v>275</v>
      </c>
      <c r="O10" s="232" t="s">
        <v>275</v>
      </c>
      <c r="P10" s="229" t="s">
        <v>414</v>
      </c>
      <c r="Q10" s="229" t="s">
        <v>281</v>
      </c>
      <c r="R10" s="233" t="s">
        <v>270</v>
      </c>
      <c r="S10" s="518" t="s">
        <v>193</v>
      </c>
      <c r="T10" s="753" t="s">
        <v>197</v>
      </c>
      <c r="U10" s="235">
        <v>43126</v>
      </c>
      <c r="V10" s="212">
        <v>43126</v>
      </c>
      <c r="W10" s="229" t="s">
        <v>807</v>
      </c>
      <c r="X10" s="212">
        <v>43126</v>
      </c>
      <c r="Y10" s="236">
        <v>14570000</v>
      </c>
      <c r="Z10" s="237">
        <v>163072000</v>
      </c>
      <c r="AA10" s="236" t="s">
        <v>275</v>
      </c>
      <c r="AB10" s="238">
        <v>43465</v>
      </c>
      <c r="AC10" s="238" t="s">
        <v>269</v>
      </c>
      <c r="AD10" s="238" t="s">
        <v>269</v>
      </c>
      <c r="AE10" s="239"/>
      <c r="AF10" s="239"/>
      <c r="AG10" s="212"/>
      <c r="AH10" s="240"/>
      <c r="AI10" s="238"/>
      <c r="AJ10" s="239"/>
      <c r="AK10" s="229"/>
      <c r="AL10" s="240"/>
      <c r="AM10" s="240"/>
      <c r="AN10" s="229"/>
      <c r="AO10" s="229"/>
      <c r="AP10" s="229"/>
      <c r="AQ10" s="212"/>
      <c r="AR10" s="239"/>
      <c r="AS10" s="229"/>
      <c r="AT10" s="229"/>
      <c r="AU10" s="212"/>
      <c r="AV10" s="229"/>
      <c r="AW10" s="229"/>
      <c r="AX10" s="212"/>
      <c r="AY10" s="241"/>
      <c r="AZ10" s="241"/>
      <c r="BA10" s="212"/>
      <c r="BB10" s="240"/>
      <c r="BC10" s="216" t="s">
        <v>492</v>
      </c>
      <c r="BD10" s="220" t="s">
        <v>492</v>
      </c>
      <c r="BE10" s="219">
        <v>238</v>
      </c>
      <c r="BF10" s="218">
        <v>43126</v>
      </c>
      <c r="BG10" s="222">
        <v>163072000</v>
      </c>
      <c r="BH10" s="216" t="s">
        <v>415</v>
      </c>
      <c r="BI10" s="216" t="s">
        <v>417</v>
      </c>
      <c r="BJ10" s="224">
        <v>197</v>
      </c>
      <c r="BK10" s="252">
        <v>43116</v>
      </c>
      <c r="BL10" s="217">
        <v>163072000</v>
      </c>
      <c r="BM10" s="220" t="s">
        <v>269</v>
      </c>
      <c r="BN10" s="251" t="s">
        <v>408</v>
      </c>
      <c r="BO10" s="251" t="s">
        <v>423</v>
      </c>
      <c r="BP10" s="221">
        <v>0.1</v>
      </c>
      <c r="BQ10" s="258">
        <v>163072</v>
      </c>
      <c r="BR10" s="216" t="s">
        <v>269</v>
      </c>
      <c r="BS10" s="251" t="s">
        <v>401</v>
      </c>
      <c r="BT10" s="216" t="s">
        <v>269</v>
      </c>
      <c r="BU10" s="220" t="s">
        <v>275</v>
      </c>
      <c r="BV10" s="260" t="s">
        <v>431</v>
      </c>
      <c r="BW10" s="183"/>
      <c r="BX10" s="185"/>
      <c r="BY10" s="183"/>
      <c r="BZ10" s="183"/>
      <c r="CA10" s="184"/>
      <c r="CB10" s="183"/>
      <c r="CC10" s="183"/>
      <c r="CD10" s="184"/>
      <c r="CE10" s="183"/>
      <c r="CF10" s="183"/>
      <c r="CG10" s="184"/>
      <c r="CH10" s="183"/>
      <c r="CI10" s="183"/>
      <c r="CJ10" s="327" t="s">
        <v>602</v>
      </c>
      <c r="CK10" s="343"/>
      <c r="CL10" s="229"/>
      <c r="CM10" s="229"/>
      <c r="CN10" s="229"/>
      <c r="CO10" s="229"/>
      <c r="CP10" s="229"/>
      <c r="CQ10" s="229"/>
      <c r="CR10" s="229"/>
      <c r="CS10" s="229"/>
      <c r="CT10" s="229"/>
      <c r="CU10" s="229"/>
      <c r="CV10" s="229"/>
      <c r="CW10" s="229"/>
      <c r="CX10" s="355"/>
      <c r="CY10" s="355"/>
      <c r="CZ10" s="355"/>
      <c r="DA10" s="355"/>
      <c r="DB10" s="355"/>
      <c r="DC10" s="355"/>
      <c r="DD10" s="355"/>
      <c r="DE10" s="355"/>
      <c r="DF10" s="355"/>
      <c r="DG10" s="355"/>
      <c r="DH10" s="355"/>
      <c r="DI10" s="355"/>
      <c r="DJ10" s="355"/>
      <c r="DK10" s="355"/>
      <c r="DL10" s="355"/>
      <c r="DM10" s="355"/>
      <c r="DN10" s="355"/>
      <c r="DO10" s="355"/>
      <c r="DP10" s="355"/>
      <c r="DQ10" s="355"/>
      <c r="DR10" s="355"/>
      <c r="DS10" s="355"/>
      <c r="DT10" s="355"/>
      <c r="DU10" s="355"/>
      <c r="DV10" s="355"/>
      <c r="DW10" s="355"/>
      <c r="DX10" s="355"/>
      <c r="DY10" s="355"/>
      <c r="DZ10" s="355"/>
      <c r="EA10" s="355"/>
      <c r="EB10" s="355"/>
      <c r="EC10" s="355"/>
      <c r="ED10" s="355"/>
      <c r="EE10" s="355"/>
      <c r="EF10" s="355"/>
      <c r="EG10" s="355"/>
      <c r="EH10" s="355"/>
      <c r="EI10" s="355"/>
      <c r="EJ10" s="355"/>
      <c r="EK10" s="355"/>
      <c r="EL10" s="355"/>
      <c r="EM10" s="355"/>
      <c r="EN10" s="355"/>
      <c r="EO10" s="355"/>
      <c r="EP10" s="355"/>
      <c r="EQ10" s="355"/>
      <c r="ER10" s="355"/>
      <c r="ES10" s="355"/>
      <c r="ET10" s="355"/>
      <c r="EU10" s="355"/>
      <c r="EV10" s="355"/>
      <c r="EW10" s="355"/>
      <c r="EX10" s="355"/>
      <c r="EY10" s="355"/>
      <c r="EZ10" s="355"/>
      <c r="FA10" s="355"/>
      <c r="FB10" s="355"/>
      <c r="FC10" s="355"/>
      <c r="FD10" s="355"/>
      <c r="FE10" s="355"/>
      <c r="FF10" s="355"/>
      <c r="FG10" s="355"/>
      <c r="FH10" s="355"/>
      <c r="FI10" s="355"/>
      <c r="FJ10" s="355"/>
      <c r="FK10" s="355"/>
      <c r="FL10" s="355"/>
      <c r="FM10" s="355"/>
      <c r="FN10" s="355"/>
      <c r="FO10" s="355"/>
      <c r="FP10" s="355"/>
      <c r="FQ10" s="355"/>
      <c r="FR10" s="355"/>
      <c r="FS10" s="355"/>
      <c r="FT10" s="355"/>
      <c r="FU10" s="355"/>
      <c r="FV10" s="355"/>
      <c r="FW10" s="355"/>
      <c r="FX10" s="355"/>
      <c r="FY10" s="355"/>
      <c r="FZ10" s="355"/>
      <c r="GA10" s="355"/>
      <c r="GB10" s="355"/>
      <c r="GC10" s="355"/>
      <c r="GD10" s="355"/>
      <c r="GE10" s="355"/>
      <c r="GF10" s="355"/>
      <c r="GG10" s="355"/>
      <c r="GH10" s="355"/>
      <c r="GI10" s="355"/>
      <c r="GJ10" s="355"/>
      <c r="GK10" s="355"/>
      <c r="GL10" s="355"/>
      <c r="GM10" s="355"/>
      <c r="GN10" s="355"/>
      <c r="GO10" s="355"/>
      <c r="GP10" s="355"/>
      <c r="GQ10" s="355"/>
      <c r="GR10" s="355"/>
      <c r="GS10" s="355"/>
      <c r="GT10" s="355"/>
      <c r="GU10" s="355"/>
      <c r="GV10" s="355"/>
      <c r="GW10" s="355"/>
      <c r="GX10" s="355"/>
      <c r="GY10" s="355"/>
      <c r="GZ10" s="355"/>
      <c r="HA10" s="355"/>
      <c r="HB10" s="355"/>
      <c r="HC10" s="355"/>
      <c r="HD10" s="355"/>
      <c r="HE10" s="355"/>
      <c r="HF10" s="355"/>
      <c r="HG10" s="355"/>
      <c r="HH10" s="355"/>
      <c r="HI10" s="355"/>
      <c r="HJ10" s="355"/>
      <c r="HK10" s="355"/>
      <c r="HL10" s="355"/>
      <c r="HM10" s="355"/>
      <c r="HN10" s="355"/>
      <c r="HO10" s="355"/>
      <c r="HP10" s="355"/>
      <c r="HQ10" s="355"/>
      <c r="HR10" s="355"/>
      <c r="HS10" s="355"/>
      <c r="HT10" s="356"/>
      <c r="HU10" s="356"/>
      <c r="HV10" s="356"/>
      <c r="HW10" s="356"/>
      <c r="HX10" s="356"/>
      <c r="HY10" s="356"/>
      <c r="HZ10" s="356"/>
      <c r="IA10" s="356"/>
      <c r="IB10" s="356"/>
      <c r="IC10" s="356"/>
      <c r="ID10" s="356"/>
      <c r="IE10" s="356"/>
      <c r="IF10" s="356"/>
      <c r="IG10" s="356"/>
      <c r="IH10" s="356"/>
      <c r="II10" s="356"/>
      <c r="IJ10" s="356"/>
      <c r="IK10" s="356"/>
      <c r="IL10" s="356"/>
      <c r="IM10" s="356"/>
      <c r="IN10" s="356"/>
      <c r="IO10" s="356"/>
      <c r="IP10" s="356"/>
      <c r="IQ10" s="356"/>
      <c r="IR10" s="356"/>
      <c r="IS10" s="356"/>
      <c r="IT10" s="356"/>
      <c r="IU10" s="356"/>
      <c r="IV10" s="356"/>
      <c r="IW10" s="356"/>
      <c r="IX10" s="356"/>
      <c r="IY10" s="356"/>
      <c r="IZ10" s="356"/>
      <c r="JA10" s="356"/>
      <c r="JB10" s="356"/>
      <c r="JC10" s="356"/>
      <c r="JD10" s="356"/>
    </row>
    <row r="11" spans="1:795" s="208" customFormat="1" ht="108" customHeight="1" thickBot="1" x14ac:dyDescent="0.25">
      <c r="A11" s="189"/>
      <c r="B11" s="190">
        <v>7</v>
      </c>
      <c r="C11" s="191" t="s">
        <v>985</v>
      </c>
      <c r="D11" s="261" t="s">
        <v>269</v>
      </c>
      <c r="E11" s="486" t="s">
        <v>979</v>
      </c>
      <c r="F11" s="262" t="s">
        <v>269</v>
      </c>
      <c r="G11" s="194" t="s">
        <v>893</v>
      </c>
      <c r="H11" s="183" t="s">
        <v>271</v>
      </c>
      <c r="I11" s="196">
        <v>80859823</v>
      </c>
      <c r="J11" s="197" t="s">
        <v>276</v>
      </c>
      <c r="K11" s="187">
        <v>31201</v>
      </c>
      <c r="L11" s="197" t="s">
        <v>276</v>
      </c>
      <c r="M11" s="196" t="s">
        <v>165</v>
      </c>
      <c r="N11" s="183" t="s">
        <v>275</v>
      </c>
      <c r="O11" s="198" t="s">
        <v>275</v>
      </c>
      <c r="P11" s="183" t="s">
        <v>282</v>
      </c>
      <c r="Q11" s="183" t="s">
        <v>268</v>
      </c>
      <c r="R11" s="200" t="s">
        <v>270</v>
      </c>
      <c r="S11" s="183" t="s">
        <v>193</v>
      </c>
      <c r="T11" s="513" t="s">
        <v>198</v>
      </c>
      <c r="U11" s="202">
        <v>43118</v>
      </c>
      <c r="V11" s="187">
        <v>43124</v>
      </c>
      <c r="W11" s="183" t="s">
        <v>273</v>
      </c>
      <c r="X11" s="187">
        <v>43124</v>
      </c>
      <c r="Y11" s="203">
        <v>2100000</v>
      </c>
      <c r="Z11" s="210">
        <v>16800000</v>
      </c>
      <c r="AA11" s="203" t="s">
        <v>275</v>
      </c>
      <c r="AB11" s="204">
        <v>43366</v>
      </c>
      <c r="AC11" s="204" t="s">
        <v>323</v>
      </c>
      <c r="AD11" s="204" t="s">
        <v>324</v>
      </c>
      <c r="AE11" s="186"/>
      <c r="AF11" s="186"/>
      <c r="AG11" s="187"/>
      <c r="AH11" s="205"/>
      <c r="AI11" s="204"/>
      <c r="AJ11" s="186"/>
      <c r="AK11" s="183"/>
      <c r="AL11" s="205"/>
      <c r="AM11" s="205"/>
      <c r="AN11" s="183"/>
      <c r="AO11" s="183"/>
      <c r="AP11" s="183"/>
      <c r="AQ11" s="187"/>
      <c r="AR11" s="186"/>
      <c r="AS11" s="183"/>
      <c r="AT11" s="183"/>
      <c r="AU11" s="187"/>
      <c r="AV11" s="183"/>
      <c r="AW11" s="183"/>
      <c r="AX11" s="187"/>
      <c r="AY11" s="207"/>
      <c r="AZ11" s="207"/>
      <c r="BA11" s="187"/>
      <c r="BB11" s="205"/>
      <c r="BC11" s="251">
        <v>132</v>
      </c>
      <c r="BD11" s="255">
        <v>43102</v>
      </c>
      <c r="BE11" s="254">
        <v>144</v>
      </c>
      <c r="BF11" s="252">
        <v>43115</v>
      </c>
      <c r="BG11" s="256">
        <v>16800000</v>
      </c>
      <c r="BH11" s="251" t="s">
        <v>381</v>
      </c>
      <c r="BI11" s="251" t="s">
        <v>400</v>
      </c>
      <c r="BJ11" s="257">
        <v>149</v>
      </c>
      <c r="BK11" s="252">
        <v>43821</v>
      </c>
      <c r="BL11" s="258">
        <v>16800000</v>
      </c>
      <c r="BM11" s="255" t="s">
        <v>269</v>
      </c>
      <c r="BN11" s="251" t="s">
        <v>269</v>
      </c>
      <c r="BO11" s="251" t="s">
        <v>423</v>
      </c>
      <c r="BP11" s="259">
        <v>0.1</v>
      </c>
      <c r="BQ11" s="258" t="s">
        <v>269</v>
      </c>
      <c r="BR11" s="216" t="s">
        <v>269</v>
      </c>
      <c r="BS11" s="251" t="s">
        <v>401</v>
      </c>
      <c r="BT11" s="251" t="s">
        <v>402</v>
      </c>
      <c r="BU11" s="255" t="s">
        <v>403</v>
      </c>
      <c r="BV11" s="260" t="s">
        <v>419</v>
      </c>
      <c r="BW11" s="315"/>
      <c r="BX11" s="316"/>
      <c r="BY11" s="315"/>
      <c r="BZ11" s="315"/>
      <c r="CA11" s="317"/>
      <c r="CB11" s="315"/>
      <c r="CC11" s="315"/>
      <c r="CD11" s="317"/>
      <c r="CE11" s="315"/>
      <c r="CF11" s="315"/>
      <c r="CG11" s="317"/>
      <c r="CH11" s="315"/>
      <c r="CI11" s="264"/>
      <c r="CJ11" s="327" t="s">
        <v>602</v>
      </c>
      <c r="CK11" s="344"/>
      <c r="CL11" s="183"/>
      <c r="CM11" s="183"/>
      <c r="CN11" s="183"/>
      <c r="CO11" s="183"/>
      <c r="CP11" s="183"/>
      <c r="CQ11" s="183"/>
      <c r="CR11" s="183"/>
      <c r="CS11" s="183"/>
      <c r="CT11" s="183"/>
      <c r="CU11" s="183"/>
      <c r="CV11" s="183"/>
      <c r="CW11" s="183"/>
      <c r="CX11" s="59"/>
      <c r="CY11" s="59"/>
      <c r="CZ11" s="59"/>
      <c r="DA11" s="59"/>
      <c r="DB11" s="59"/>
      <c r="DC11" s="59"/>
      <c r="DD11" s="59"/>
      <c r="DE11" s="59"/>
      <c r="DF11" s="59"/>
      <c r="DG11" s="59"/>
      <c r="DH11" s="59"/>
      <c r="DI11" s="59"/>
      <c r="DJ11" s="59"/>
      <c r="DK11" s="59"/>
      <c r="DL11" s="59"/>
      <c r="DM11" s="59"/>
      <c r="DN11" s="59"/>
      <c r="DO11" s="59"/>
      <c r="DP11" s="59"/>
      <c r="DQ11" s="59"/>
      <c r="DR11" s="59"/>
      <c r="DS11" s="59"/>
      <c r="DT11" s="59"/>
      <c r="DU11" s="59"/>
      <c r="DV11" s="59"/>
      <c r="DW11" s="59"/>
      <c r="DX11" s="59"/>
      <c r="DY11" s="59"/>
      <c r="DZ11" s="59"/>
      <c r="EA11" s="59"/>
      <c r="EB11" s="59"/>
      <c r="EC11" s="59"/>
      <c r="ED11" s="59"/>
      <c r="EE11" s="59"/>
      <c r="EF11" s="59"/>
      <c r="EG11" s="59"/>
      <c r="EH11" s="59"/>
      <c r="EI11" s="59"/>
      <c r="EJ11" s="59"/>
      <c r="EK11" s="59"/>
      <c r="EL11" s="59"/>
      <c r="EM11" s="59"/>
      <c r="EN11" s="59"/>
      <c r="EO11" s="59"/>
      <c r="EP11" s="59"/>
      <c r="EQ11" s="59"/>
      <c r="ER11" s="59"/>
      <c r="ES11" s="59"/>
      <c r="ET11" s="59"/>
      <c r="EU11" s="59"/>
      <c r="EV11" s="59"/>
      <c r="EW11" s="59"/>
      <c r="EX11" s="59"/>
      <c r="EY11" s="59"/>
      <c r="EZ11" s="59"/>
      <c r="FA11" s="59"/>
      <c r="FB11" s="59"/>
      <c r="FC11" s="59"/>
      <c r="FD11" s="59"/>
      <c r="FE11" s="59"/>
      <c r="FF11" s="59"/>
      <c r="FG11" s="59"/>
      <c r="FH11" s="59"/>
      <c r="FI11" s="59"/>
      <c r="FJ11" s="59"/>
      <c r="FK11" s="59"/>
      <c r="FL11" s="59"/>
      <c r="FM11" s="59"/>
      <c r="FN11" s="59"/>
      <c r="FO11" s="59"/>
      <c r="FP11" s="59"/>
      <c r="FQ11" s="59"/>
      <c r="FR11" s="59"/>
      <c r="FS11" s="59"/>
      <c r="FT11" s="59"/>
      <c r="FU11" s="59"/>
      <c r="FV11" s="59"/>
      <c r="FW11" s="59"/>
      <c r="FX11" s="59"/>
      <c r="FY11" s="59"/>
      <c r="FZ11" s="59"/>
      <c r="GA11" s="59"/>
      <c r="GB11" s="59"/>
      <c r="GC11" s="59"/>
      <c r="GD11" s="59"/>
      <c r="GE11" s="59"/>
      <c r="GF11" s="59"/>
      <c r="GG11" s="59"/>
      <c r="GH11" s="59"/>
      <c r="GI11" s="59"/>
      <c r="GJ11" s="59"/>
      <c r="GK11" s="59"/>
      <c r="GL11" s="59"/>
      <c r="GM11" s="59"/>
      <c r="GN11" s="59"/>
      <c r="GO11" s="59"/>
      <c r="GP11" s="59"/>
      <c r="GQ11" s="59"/>
      <c r="GR11" s="59"/>
      <c r="GS11" s="59"/>
      <c r="GT11" s="59"/>
      <c r="GU11" s="59"/>
      <c r="GV11" s="59"/>
      <c r="GW11" s="59"/>
      <c r="GX11" s="59"/>
      <c r="GY11" s="59"/>
      <c r="GZ11" s="59"/>
      <c r="HA11" s="59"/>
      <c r="HB11" s="59"/>
      <c r="HC11" s="59"/>
      <c r="HD11" s="59"/>
      <c r="HE11" s="59"/>
      <c r="HF11" s="59"/>
      <c r="HG11" s="59"/>
      <c r="HH11" s="59"/>
      <c r="HI11" s="59"/>
      <c r="HJ11" s="59"/>
      <c r="HK11" s="59"/>
      <c r="HL11" s="59"/>
      <c r="HM11" s="59"/>
      <c r="HN11" s="59"/>
      <c r="HO11" s="59"/>
      <c r="HP11" s="59"/>
      <c r="HQ11" s="59"/>
      <c r="HR11" s="59"/>
      <c r="HS11" s="59"/>
      <c r="HT11" s="53"/>
      <c r="HU11" s="53"/>
      <c r="HV11" s="53"/>
      <c r="HW11" s="53"/>
      <c r="HX11" s="53"/>
      <c r="HY11" s="53"/>
      <c r="HZ11" s="53"/>
      <c r="IA11" s="53"/>
      <c r="IB11" s="53"/>
      <c r="IC11" s="53"/>
      <c r="ID11" s="53"/>
      <c r="IE11" s="53"/>
      <c r="IF11" s="53"/>
      <c r="IG11" s="53"/>
      <c r="IH11" s="53"/>
      <c r="II11" s="53"/>
      <c r="IJ11" s="53"/>
      <c r="IK11" s="53"/>
      <c r="IL11" s="53"/>
      <c r="IM11" s="53"/>
      <c r="IN11" s="53"/>
      <c r="IO11" s="53"/>
      <c r="IP11" s="53"/>
      <c r="IQ11" s="53"/>
      <c r="IR11" s="53"/>
      <c r="IS11" s="53"/>
      <c r="IT11" s="53"/>
      <c r="IU11" s="53"/>
      <c r="IV11" s="53"/>
      <c r="IW11" s="53"/>
      <c r="IX11" s="53"/>
      <c r="IY11" s="53"/>
      <c r="IZ11" s="53"/>
      <c r="JA11" s="53"/>
      <c r="JB11" s="53"/>
      <c r="JC11" s="53"/>
      <c r="JD11" s="53"/>
    </row>
    <row r="12" spans="1:795" s="304" customFormat="1" ht="97.5" customHeight="1" thickBot="1" x14ac:dyDescent="0.25">
      <c r="A12" s="541"/>
      <c r="B12" s="542">
        <v>8</v>
      </c>
      <c r="C12" s="754" t="s">
        <v>986</v>
      </c>
      <c r="D12" s="755" t="s">
        <v>269</v>
      </c>
      <c r="E12" s="544" t="s">
        <v>979</v>
      </c>
      <c r="F12" s="545" t="s">
        <v>269</v>
      </c>
      <c r="G12" s="756" t="s">
        <v>1112</v>
      </c>
      <c r="H12" s="251" t="s">
        <v>271</v>
      </c>
      <c r="I12" s="757">
        <v>79765033</v>
      </c>
      <c r="J12" s="546" t="s">
        <v>276</v>
      </c>
      <c r="K12" s="252">
        <v>29566</v>
      </c>
      <c r="L12" s="546" t="s">
        <v>276</v>
      </c>
      <c r="M12" s="757" t="s">
        <v>166</v>
      </c>
      <c r="N12" s="251" t="s">
        <v>275</v>
      </c>
      <c r="O12" s="547" t="s">
        <v>275</v>
      </c>
      <c r="P12" s="758" t="s">
        <v>284</v>
      </c>
      <c r="Q12" s="251" t="s">
        <v>268</v>
      </c>
      <c r="R12" s="548" t="s">
        <v>270</v>
      </c>
      <c r="S12" s="251" t="s">
        <v>193</v>
      </c>
      <c r="T12" s="759" t="s">
        <v>199</v>
      </c>
      <c r="U12" s="549">
        <v>43116</v>
      </c>
      <c r="V12" s="252">
        <v>43118</v>
      </c>
      <c r="W12" s="251" t="s">
        <v>273</v>
      </c>
      <c r="X12" s="252">
        <v>43118</v>
      </c>
      <c r="Y12" s="253">
        <v>4500000</v>
      </c>
      <c r="Z12" s="760">
        <v>36000000</v>
      </c>
      <c r="AA12" s="253" t="s">
        <v>275</v>
      </c>
      <c r="AB12" s="550">
        <v>43360</v>
      </c>
      <c r="AC12" s="550" t="s">
        <v>317</v>
      </c>
      <c r="AD12" s="550" t="s">
        <v>318</v>
      </c>
      <c r="AE12" s="254"/>
      <c r="AF12" s="254"/>
      <c r="AG12" s="252"/>
      <c r="AH12" s="551"/>
      <c r="AI12" s="550"/>
      <c r="AJ12" s="254"/>
      <c r="AK12" s="251"/>
      <c r="AL12" s="551"/>
      <c r="AM12" s="551"/>
      <c r="AN12" s="251"/>
      <c r="AO12" s="251"/>
      <c r="AP12" s="251"/>
      <c r="AQ12" s="251"/>
      <c r="AR12" s="254"/>
      <c r="AS12" s="251"/>
      <c r="AT12" s="251"/>
      <c r="AU12" s="251"/>
      <c r="AV12" s="541" t="s">
        <v>894</v>
      </c>
      <c r="AW12" s="183"/>
      <c r="AX12" s="187"/>
      <c r="AY12" s="207"/>
      <c r="AZ12" s="207"/>
      <c r="BA12" s="187"/>
      <c r="BB12" s="205"/>
      <c r="BC12" s="251">
        <v>119</v>
      </c>
      <c r="BD12" s="255">
        <v>43102</v>
      </c>
      <c r="BE12" s="254">
        <v>142</v>
      </c>
      <c r="BF12" s="252">
        <v>43112</v>
      </c>
      <c r="BG12" s="256">
        <v>36000000</v>
      </c>
      <c r="BH12" s="251" t="s">
        <v>381</v>
      </c>
      <c r="BI12" s="251" t="s">
        <v>400</v>
      </c>
      <c r="BJ12" s="257">
        <v>143</v>
      </c>
      <c r="BK12" s="252">
        <v>43118</v>
      </c>
      <c r="BL12" s="258">
        <v>36000000</v>
      </c>
      <c r="BM12" s="255" t="s">
        <v>269</v>
      </c>
      <c r="BN12" s="251" t="s">
        <v>422</v>
      </c>
      <c r="BO12" s="251" t="s">
        <v>423</v>
      </c>
      <c r="BP12" s="259">
        <v>0.1</v>
      </c>
      <c r="BQ12" s="258">
        <v>3600000</v>
      </c>
      <c r="BR12" s="216" t="s">
        <v>269</v>
      </c>
      <c r="BS12" s="251" t="s">
        <v>401</v>
      </c>
      <c r="BT12" s="251" t="s">
        <v>424</v>
      </c>
      <c r="BU12" s="255" t="s">
        <v>418</v>
      </c>
      <c r="BV12" s="260" t="s">
        <v>425</v>
      </c>
      <c r="BW12" s="761"/>
      <c r="BX12" s="265"/>
      <c r="BY12" s="264"/>
      <c r="BZ12" s="264"/>
      <c r="CA12" s="266"/>
      <c r="CB12" s="264"/>
      <c r="CC12" s="264"/>
      <c r="CD12" s="266"/>
      <c r="CE12" s="264"/>
      <c r="CF12" s="264"/>
      <c r="CG12" s="266"/>
      <c r="CH12" s="264"/>
      <c r="CI12" s="264"/>
      <c r="CJ12" s="762" t="s">
        <v>808</v>
      </c>
      <c r="CK12" s="344"/>
      <c r="CL12" s="183"/>
      <c r="CM12" s="183"/>
      <c r="CN12" s="183"/>
      <c r="CO12" s="251"/>
      <c r="CP12" s="251"/>
      <c r="CQ12" s="251"/>
      <c r="CR12" s="251"/>
      <c r="CS12" s="251"/>
      <c r="CT12" s="251"/>
      <c r="CU12" s="251"/>
      <c r="CV12" s="251"/>
      <c r="CW12" s="251"/>
      <c r="CX12" s="553"/>
      <c r="CY12" s="553"/>
      <c r="CZ12" s="553"/>
      <c r="DA12" s="553"/>
      <c r="DB12" s="553"/>
      <c r="DC12" s="553"/>
      <c r="DD12" s="553"/>
      <c r="DE12" s="553"/>
      <c r="DF12" s="553"/>
      <c r="DG12" s="553"/>
      <c r="DH12" s="553"/>
      <c r="DI12" s="553"/>
      <c r="DJ12" s="553"/>
      <c r="DK12" s="553"/>
      <c r="DL12" s="553"/>
      <c r="DM12" s="553"/>
      <c r="DN12" s="553"/>
      <c r="DO12" s="553"/>
      <c r="DP12" s="553"/>
      <c r="DQ12" s="553"/>
      <c r="DR12" s="553"/>
      <c r="DS12" s="553"/>
      <c r="DT12" s="553"/>
      <c r="DU12" s="553"/>
      <c r="DV12" s="553"/>
      <c r="DW12" s="553"/>
      <c r="DX12" s="553"/>
      <c r="DY12" s="553"/>
      <c r="DZ12" s="553"/>
      <c r="EA12" s="553"/>
      <c r="EB12" s="553"/>
      <c r="EC12" s="553"/>
      <c r="ED12" s="553"/>
      <c r="EE12" s="553"/>
      <c r="EF12" s="553"/>
      <c r="EG12" s="553"/>
      <c r="EH12" s="553"/>
      <c r="EI12" s="553"/>
      <c r="EJ12" s="553"/>
      <c r="EK12" s="553"/>
      <c r="EL12" s="553"/>
      <c r="EM12" s="553"/>
      <c r="EN12" s="553"/>
      <c r="EO12" s="553"/>
      <c r="EP12" s="553"/>
      <c r="EQ12" s="553"/>
      <c r="ER12" s="553"/>
      <c r="ES12" s="553"/>
      <c r="ET12" s="553"/>
      <c r="EU12" s="553"/>
      <c r="EV12" s="553"/>
      <c r="EW12" s="553"/>
      <c r="EX12" s="553"/>
      <c r="EY12" s="553"/>
      <c r="EZ12" s="553"/>
      <c r="FA12" s="553"/>
      <c r="FB12" s="553"/>
      <c r="FC12" s="553"/>
      <c r="FD12" s="553"/>
      <c r="FE12" s="553"/>
      <c r="FF12" s="553"/>
      <c r="FG12" s="553"/>
      <c r="FH12" s="553"/>
      <c r="FI12" s="553"/>
      <c r="FJ12" s="553"/>
      <c r="FK12" s="553"/>
      <c r="FL12" s="553"/>
      <c r="FM12" s="553"/>
      <c r="FN12" s="553"/>
      <c r="FO12" s="553"/>
      <c r="FP12" s="553"/>
      <c r="FQ12" s="553"/>
      <c r="FR12" s="553"/>
      <c r="FS12" s="553"/>
      <c r="FT12" s="553"/>
      <c r="FU12" s="553"/>
      <c r="FV12" s="553"/>
      <c r="FW12" s="553"/>
      <c r="FX12" s="553"/>
      <c r="FY12" s="553"/>
      <c r="FZ12" s="553"/>
      <c r="GA12" s="553"/>
      <c r="GB12" s="553"/>
      <c r="GC12" s="553"/>
      <c r="GD12" s="553"/>
      <c r="GE12" s="553"/>
      <c r="GF12" s="553"/>
      <c r="GG12" s="553"/>
      <c r="GH12" s="553"/>
      <c r="GI12" s="553"/>
      <c r="GJ12" s="553"/>
      <c r="GK12" s="553"/>
      <c r="GL12" s="553"/>
      <c r="GM12" s="553"/>
      <c r="GN12" s="553"/>
      <c r="GO12" s="553"/>
      <c r="GP12" s="553"/>
      <c r="GQ12" s="553"/>
      <c r="GR12" s="553"/>
      <c r="GS12" s="553"/>
      <c r="GT12" s="553"/>
      <c r="GU12" s="553"/>
      <c r="GV12" s="553"/>
      <c r="GW12" s="553"/>
      <c r="GX12" s="553"/>
      <c r="GY12" s="553"/>
      <c r="GZ12" s="553"/>
      <c r="HA12" s="553"/>
      <c r="HB12" s="553"/>
      <c r="HC12" s="553"/>
      <c r="HD12" s="553"/>
      <c r="HE12" s="553"/>
      <c r="HF12" s="553"/>
      <c r="HG12" s="553"/>
      <c r="HH12" s="553"/>
      <c r="HI12" s="553"/>
      <c r="HJ12" s="553"/>
      <c r="HK12" s="553"/>
      <c r="HL12" s="553"/>
      <c r="HM12" s="553"/>
      <c r="HN12" s="553"/>
      <c r="HO12" s="553"/>
      <c r="HP12" s="553"/>
      <c r="HQ12" s="553"/>
      <c r="HR12" s="553"/>
      <c r="HS12" s="553"/>
    </row>
    <row r="13" spans="1:795" s="208" customFormat="1" ht="86.25" customHeight="1" thickBot="1" x14ac:dyDescent="0.25">
      <c r="A13" s="189"/>
      <c r="B13" s="190">
        <v>9</v>
      </c>
      <c r="C13" s="191" t="s">
        <v>987</v>
      </c>
      <c r="D13" s="261" t="s">
        <v>269</v>
      </c>
      <c r="E13" s="486" t="s">
        <v>979</v>
      </c>
      <c r="F13" s="262" t="s">
        <v>269</v>
      </c>
      <c r="G13" s="194" t="s">
        <v>92</v>
      </c>
      <c r="H13" s="183" t="s">
        <v>271</v>
      </c>
      <c r="I13" s="196">
        <v>1030697953</v>
      </c>
      <c r="J13" s="197" t="s">
        <v>276</v>
      </c>
      <c r="K13" s="187">
        <v>36364</v>
      </c>
      <c r="L13" s="197" t="s">
        <v>276</v>
      </c>
      <c r="M13" s="196" t="s">
        <v>283</v>
      </c>
      <c r="N13" s="183" t="s">
        <v>275</v>
      </c>
      <c r="O13" s="198" t="s">
        <v>275</v>
      </c>
      <c r="P13" s="199" t="s">
        <v>285</v>
      </c>
      <c r="Q13" s="183" t="s">
        <v>268</v>
      </c>
      <c r="R13" s="200" t="s">
        <v>270</v>
      </c>
      <c r="S13" s="183" t="s">
        <v>193</v>
      </c>
      <c r="T13" s="201" t="s">
        <v>536</v>
      </c>
      <c r="U13" s="202">
        <v>43126</v>
      </c>
      <c r="V13" s="187">
        <v>43130</v>
      </c>
      <c r="W13" s="183" t="s">
        <v>286</v>
      </c>
      <c r="X13" s="187">
        <v>43130</v>
      </c>
      <c r="Y13" s="203">
        <v>1484000</v>
      </c>
      <c r="Z13" s="210">
        <v>10388000</v>
      </c>
      <c r="AA13" s="203" t="s">
        <v>275</v>
      </c>
      <c r="AB13" s="204">
        <v>43341</v>
      </c>
      <c r="AC13" s="204" t="s">
        <v>325</v>
      </c>
      <c r="AD13" s="204" t="s">
        <v>326</v>
      </c>
      <c r="AE13" s="186"/>
      <c r="AF13" s="186"/>
      <c r="AG13" s="187"/>
      <c r="AH13" s="205"/>
      <c r="AI13" s="204"/>
      <c r="AJ13" s="186"/>
      <c r="AK13" s="183"/>
      <c r="AL13" s="205"/>
      <c r="AM13" s="205"/>
      <c r="AN13" s="183"/>
      <c r="AO13" s="183"/>
      <c r="AP13" s="183"/>
      <c r="AQ13" s="183"/>
      <c r="AR13" s="186"/>
      <c r="AS13" s="183"/>
      <c r="AT13" s="183"/>
      <c r="AU13" s="183"/>
      <c r="AV13" s="183"/>
      <c r="AW13" s="183"/>
      <c r="AX13" s="187"/>
      <c r="AY13" s="207"/>
      <c r="AZ13" s="207"/>
      <c r="BA13" s="187"/>
      <c r="BB13" s="205"/>
      <c r="BC13" s="251">
        <v>1579</v>
      </c>
      <c r="BD13" s="255">
        <v>43124</v>
      </c>
      <c r="BE13" s="254">
        <v>248</v>
      </c>
      <c r="BF13" s="252">
        <v>43126</v>
      </c>
      <c r="BG13" s="256">
        <v>10388000</v>
      </c>
      <c r="BH13" s="251" t="s">
        <v>381</v>
      </c>
      <c r="BI13" s="251" t="s">
        <v>400</v>
      </c>
      <c r="BJ13" s="257">
        <v>230</v>
      </c>
      <c r="BK13" s="252">
        <v>43126</v>
      </c>
      <c r="BL13" s="258">
        <v>10388000</v>
      </c>
      <c r="BM13" s="255" t="s">
        <v>269</v>
      </c>
      <c r="BN13" s="251" t="s">
        <v>408</v>
      </c>
      <c r="BO13" s="251" t="s">
        <v>423</v>
      </c>
      <c r="BP13" s="259">
        <v>0.1</v>
      </c>
      <c r="BQ13" s="258">
        <v>1038800</v>
      </c>
      <c r="BR13" s="216" t="s">
        <v>269</v>
      </c>
      <c r="BS13" s="251" t="s">
        <v>401</v>
      </c>
      <c r="BT13" s="251" t="s">
        <v>402</v>
      </c>
      <c r="BU13" s="255" t="s">
        <v>426</v>
      </c>
      <c r="BV13" s="260" t="s">
        <v>427</v>
      </c>
      <c r="BW13" s="264"/>
      <c r="BX13" s="265"/>
      <c r="BY13" s="264"/>
      <c r="BZ13" s="264"/>
      <c r="CA13" s="266"/>
      <c r="CB13" s="264"/>
      <c r="CC13" s="264"/>
      <c r="CD13" s="266"/>
      <c r="CE13" s="264"/>
      <c r="CF13" s="264"/>
      <c r="CG13" s="266"/>
      <c r="CH13" s="264"/>
      <c r="CI13" s="264"/>
      <c r="CJ13" s="327" t="s">
        <v>867</v>
      </c>
      <c r="CK13" s="344"/>
      <c r="CL13" s="183"/>
      <c r="CM13" s="183"/>
      <c r="CN13" s="183"/>
      <c r="CO13" s="183"/>
      <c r="CP13" s="183"/>
      <c r="CQ13" s="183"/>
      <c r="CR13" s="183"/>
      <c r="CS13" s="183"/>
      <c r="CT13" s="183"/>
      <c r="CU13" s="183"/>
      <c r="CV13" s="183"/>
      <c r="CW13" s="183"/>
      <c r="CX13" s="59"/>
      <c r="CY13" s="59"/>
      <c r="CZ13" s="59"/>
      <c r="DA13" s="59"/>
      <c r="DB13" s="59"/>
      <c r="DC13" s="59"/>
      <c r="DD13" s="59"/>
      <c r="DE13" s="59"/>
      <c r="DF13" s="59"/>
      <c r="DG13" s="59"/>
      <c r="DH13" s="59"/>
      <c r="DI13" s="59"/>
      <c r="DJ13" s="59"/>
      <c r="DK13" s="59"/>
      <c r="DL13" s="59"/>
      <c r="DM13" s="59"/>
      <c r="DN13" s="59"/>
      <c r="DO13" s="59"/>
      <c r="DP13" s="59"/>
      <c r="DQ13" s="59"/>
      <c r="DR13" s="59"/>
      <c r="DS13" s="59"/>
      <c r="DT13" s="59"/>
      <c r="DU13" s="59"/>
      <c r="DV13" s="59"/>
      <c r="DW13" s="59"/>
      <c r="DX13" s="59"/>
      <c r="DY13" s="59"/>
      <c r="DZ13" s="59"/>
      <c r="EA13" s="59"/>
      <c r="EB13" s="59"/>
      <c r="EC13" s="59"/>
      <c r="ED13" s="59"/>
      <c r="EE13" s="59"/>
      <c r="EF13" s="59"/>
      <c r="EG13" s="59"/>
      <c r="EH13" s="59"/>
      <c r="EI13" s="59"/>
      <c r="EJ13" s="59"/>
      <c r="EK13" s="59"/>
      <c r="EL13" s="59"/>
      <c r="EM13" s="59"/>
      <c r="EN13" s="59"/>
      <c r="EO13" s="59"/>
      <c r="EP13" s="59"/>
      <c r="EQ13" s="59"/>
      <c r="ER13" s="59"/>
      <c r="ES13" s="59"/>
      <c r="ET13" s="59"/>
      <c r="EU13" s="59"/>
      <c r="EV13" s="59"/>
      <c r="EW13" s="59"/>
      <c r="EX13" s="59"/>
      <c r="EY13" s="59"/>
      <c r="EZ13" s="59"/>
      <c r="FA13" s="59"/>
      <c r="FB13" s="59"/>
      <c r="FC13" s="59"/>
      <c r="FD13" s="59"/>
      <c r="FE13" s="59"/>
      <c r="FF13" s="59"/>
      <c r="FG13" s="59"/>
      <c r="FH13" s="59"/>
      <c r="FI13" s="59"/>
      <c r="FJ13" s="59"/>
      <c r="FK13" s="59"/>
      <c r="FL13" s="59"/>
      <c r="FM13" s="59"/>
      <c r="FN13" s="59"/>
      <c r="FO13" s="59"/>
      <c r="FP13" s="59"/>
      <c r="FQ13" s="59"/>
      <c r="FR13" s="59"/>
      <c r="FS13" s="59"/>
      <c r="FT13" s="59"/>
      <c r="FU13" s="59"/>
      <c r="FV13" s="59"/>
      <c r="FW13" s="59"/>
      <c r="FX13" s="59"/>
      <c r="FY13" s="59"/>
      <c r="FZ13" s="59"/>
      <c r="GA13" s="59"/>
      <c r="GB13" s="59"/>
      <c r="GC13" s="59"/>
      <c r="GD13" s="59"/>
      <c r="GE13" s="59"/>
      <c r="GF13" s="59"/>
      <c r="GG13" s="59"/>
      <c r="GH13" s="59"/>
      <c r="GI13" s="59"/>
      <c r="GJ13" s="59"/>
      <c r="GK13" s="59"/>
      <c r="GL13" s="59"/>
      <c r="GM13" s="59"/>
      <c r="GN13" s="59"/>
      <c r="GO13" s="59"/>
      <c r="GP13" s="59"/>
      <c r="GQ13" s="59"/>
      <c r="GR13" s="59"/>
      <c r="GS13" s="59"/>
      <c r="GT13" s="59"/>
      <c r="GU13" s="59"/>
      <c r="GV13" s="59"/>
      <c r="GW13" s="59"/>
      <c r="GX13" s="59"/>
      <c r="GY13" s="59"/>
      <c r="GZ13" s="59"/>
      <c r="HA13" s="59"/>
      <c r="HB13" s="59"/>
      <c r="HC13" s="59"/>
      <c r="HD13" s="59"/>
      <c r="HE13" s="59"/>
      <c r="HF13" s="59"/>
      <c r="HG13" s="59"/>
      <c r="HH13" s="59"/>
      <c r="HI13" s="59"/>
      <c r="HJ13" s="59"/>
      <c r="HK13" s="59"/>
      <c r="HL13" s="59"/>
      <c r="HM13" s="59"/>
      <c r="HN13" s="59"/>
      <c r="HO13" s="59"/>
      <c r="HP13" s="59"/>
      <c r="HQ13" s="59"/>
      <c r="HR13" s="59"/>
      <c r="HS13" s="59"/>
      <c r="HT13" s="53"/>
      <c r="HU13" s="53"/>
      <c r="HV13" s="53"/>
      <c r="HW13" s="53"/>
      <c r="HX13" s="53"/>
      <c r="HY13" s="53"/>
      <c r="HZ13" s="53"/>
      <c r="IA13" s="53"/>
      <c r="IB13" s="53"/>
      <c r="IC13" s="53"/>
      <c r="ID13" s="53"/>
      <c r="IE13" s="53"/>
      <c r="IF13" s="53"/>
      <c r="IG13" s="53"/>
      <c r="IH13" s="53"/>
      <c r="II13" s="53"/>
      <c r="IJ13" s="53"/>
      <c r="IK13" s="53"/>
      <c r="IL13" s="53"/>
      <c r="IM13" s="53"/>
      <c r="IN13" s="53"/>
      <c r="IO13" s="53"/>
      <c r="IP13" s="53"/>
      <c r="IQ13" s="53"/>
      <c r="IR13" s="53"/>
      <c r="IS13" s="53"/>
      <c r="IT13" s="53"/>
      <c r="IU13" s="53"/>
      <c r="IV13" s="53"/>
      <c r="IW13" s="53"/>
      <c r="IX13" s="53"/>
      <c r="IY13" s="53"/>
      <c r="IZ13" s="53"/>
      <c r="JA13" s="53"/>
      <c r="JB13" s="53"/>
      <c r="JC13" s="53"/>
      <c r="JD13" s="53"/>
    </row>
    <row r="14" spans="1:795" s="208" customFormat="1" ht="186" thickBot="1" x14ac:dyDescent="0.25">
      <c r="A14" s="189"/>
      <c r="B14" s="190">
        <v>10</v>
      </c>
      <c r="C14" s="191" t="s">
        <v>988</v>
      </c>
      <c r="D14" s="261" t="s">
        <v>269</v>
      </c>
      <c r="E14" s="486" t="s">
        <v>979</v>
      </c>
      <c r="F14" s="262" t="s">
        <v>269</v>
      </c>
      <c r="G14" s="194" t="s">
        <v>93</v>
      </c>
      <c r="H14" s="183" t="s">
        <v>271</v>
      </c>
      <c r="I14" s="196">
        <v>1018483088</v>
      </c>
      <c r="J14" s="197" t="s">
        <v>276</v>
      </c>
      <c r="K14" s="187">
        <v>35106</v>
      </c>
      <c r="L14" s="197" t="s">
        <v>334</v>
      </c>
      <c r="M14" s="196" t="s">
        <v>167</v>
      </c>
      <c r="N14" s="183" t="s">
        <v>275</v>
      </c>
      <c r="O14" s="198" t="s">
        <v>275</v>
      </c>
      <c r="P14" s="183" t="s">
        <v>287</v>
      </c>
      <c r="Q14" s="183" t="s">
        <v>268</v>
      </c>
      <c r="R14" s="200" t="s">
        <v>270</v>
      </c>
      <c r="S14" s="183" t="s">
        <v>193</v>
      </c>
      <c r="T14" s="201" t="s">
        <v>200</v>
      </c>
      <c r="U14" s="202">
        <v>43115</v>
      </c>
      <c r="V14" s="187">
        <v>43117</v>
      </c>
      <c r="W14" s="187" t="s">
        <v>273</v>
      </c>
      <c r="X14" s="187">
        <v>43117</v>
      </c>
      <c r="Y14" s="203">
        <v>2877096</v>
      </c>
      <c r="Z14" s="213">
        <v>23016768</v>
      </c>
      <c r="AA14" s="203" t="s">
        <v>275</v>
      </c>
      <c r="AB14" s="204">
        <v>43359</v>
      </c>
      <c r="AC14" s="204" t="s">
        <v>335</v>
      </c>
      <c r="AD14" s="204" t="s">
        <v>336</v>
      </c>
      <c r="AE14" s="186"/>
      <c r="AF14" s="186"/>
      <c r="AG14" s="187"/>
      <c r="AH14" s="205"/>
      <c r="AI14" s="204"/>
      <c r="AJ14" s="186"/>
      <c r="AK14" s="187"/>
      <c r="AL14" s="205"/>
      <c r="AM14" s="205"/>
      <c r="AN14" s="183"/>
      <c r="AO14" s="183"/>
      <c r="AP14" s="183"/>
      <c r="AQ14" s="187"/>
      <c r="AR14" s="186"/>
      <c r="AS14" s="183"/>
      <c r="AT14" s="183"/>
      <c r="AU14" s="187"/>
      <c r="AV14" s="183"/>
      <c r="AW14" s="183"/>
      <c r="AX14" s="187"/>
      <c r="AY14" s="183"/>
      <c r="AZ14" s="183"/>
      <c r="BA14" s="187"/>
      <c r="BB14" s="205"/>
      <c r="BC14" s="251">
        <v>128</v>
      </c>
      <c r="BD14" s="252">
        <v>43102</v>
      </c>
      <c r="BE14" s="254">
        <v>143</v>
      </c>
      <c r="BF14" s="252">
        <v>43115</v>
      </c>
      <c r="BG14" s="258">
        <v>23016768</v>
      </c>
      <c r="BH14" s="251" t="s">
        <v>381</v>
      </c>
      <c r="BI14" s="251" t="s">
        <v>400</v>
      </c>
      <c r="BJ14" s="251">
        <v>138</v>
      </c>
      <c r="BK14" s="252">
        <v>43115</v>
      </c>
      <c r="BL14" s="258">
        <v>23016768</v>
      </c>
      <c r="BM14" s="252" t="s">
        <v>269</v>
      </c>
      <c r="BN14" s="251" t="s">
        <v>383</v>
      </c>
      <c r="BO14" s="251" t="s">
        <v>423</v>
      </c>
      <c r="BP14" s="268">
        <v>0.1</v>
      </c>
      <c r="BQ14" s="258">
        <v>2301677</v>
      </c>
      <c r="BR14" s="216" t="s">
        <v>269</v>
      </c>
      <c r="BS14" s="251" t="s">
        <v>401</v>
      </c>
      <c r="BT14" s="251" t="s">
        <v>428</v>
      </c>
      <c r="BU14" s="255" t="s">
        <v>430</v>
      </c>
      <c r="BV14" s="260" t="s">
        <v>429</v>
      </c>
      <c r="BW14" s="248"/>
      <c r="BX14" s="249"/>
      <c r="BY14" s="248"/>
      <c r="BZ14" s="248"/>
      <c r="CA14" s="250"/>
      <c r="CB14" s="248"/>
      <c r="CC14" s="248"/>
      <c r="CD14" s="250"/>
      <c r="CE14" s="248"/>
      <c r="CF14" s="248"/>
      <c r="CG14" s="250"/>
      <c r="CH14" s="248"/>
      <c r="CI14" s="264"/>
      <c r="CJ14" s="327" t="s">
        <v>604</v>
      </c>
      <c r="CK14" s="344"/>
      <c r="CL14" s="183"/>
      <c r="CM14" s="58"/>
      <c r="CN14" s="58"/>
      <c r="CO14" s="58"/>
      <c r="CP14" s="58"/>
      <c r="CQ14" s="58"/>
      <c r="CR14" s="58"/>
      <c r="CS14" s="58"/>
      <c r="CT14" s="58"/>
      <c r="CU14" s="58"/>
      <c r="CV14" s="58"/>
      <c r="CW14" s="58"/>
      <c r="CX14" s="59"/>
      <c r="CY14" s="59"/>
      <c r="CZ14" s="59"/>
      <c r="DA14" s="59"/>
      <c r="DB14" s="59"/>
      <c r="DC14" s="59"/>
      <c r="DD14" s="59"/>
      <c r="DE14" s="59"/>
      <c r="DF14" s="59"/>
      <c r="DG14" s="59"/>
      <c r="DH14" s="59"/>
      <c r="DI14" s="59"/>
      <c r="DJ14" s="59"/>
      <c r="DK14" s="59"/>
      <c r="DL14" s="59"/>
      <c r="DM14" s="59"/>
      <c r="DN14" s="59"/>
      <c r="DO14" s="59"/>
      <c r="DP14" s="59"/>
      <c r="DQ14" s="59"/>
      <c r="DR14" s="59"/>
      <c r="DS14" s="59"/>
      <c r="DT14" s="59"/>
      <c r="DU14" s="59"/>
      <c r="DV14" s="59"/>
      <c r="DW14" s="59"/>
      <c r="DX14" s="59"/>
      <c r="DY14" s="59"/>
      <c r="DZ14" s="59"/>
      <c r="EA14" s="59"/>
      <c r="EB14" s="59"/>
      <c r="EC14" s="59"/>
      <c r="ED14" s="59"/>
      <c r="EE14" s="59"/>
      <c r="EF14" s="59"/>
      <c r="EG14" s="59"/>
      <c r="EH14" s="59"/>
      <c r="EI14" s="59"/>
      <c r="EJ14" s="59"/>
      <c r="EK14" s="59"/>
      <c r="EL14" s="59"/>
      <c r="EM14" s="59"/>
      <c r="EN14" s="59"/>
      <c r="EO14" s="59"/>
      <c r="EP14" s="59"/>
      <c r="EQ14" s="59"/>
      <c r="ER14" s="59"/>
      <c r="ES14" s="59"/>
      <c r="ET14" s="59"/>
      <c r="EU14" s="59"/>
      <c r="EV14" s="59"/>
      <c r="EW14" s="59"/>
      <c r="EX14" s="59"/>
      <c r="EY14" s="59"/>
      <c r="EZ14" s="59"/>
      <c r="FA14" s="59"/>
      <c r="FB14" s="59"/>
      <c r="FC14" s="59"/>
      <c r="FD14" s="59"/>
      <c r="FE14" s="59"/>
      <c r="FF14" s="59"/>
      <c r="FG14" s="59"/>
      <c r="FH14" s="59"/>
      <c r="FI14" s="59"/>
      <c r="FJ14" s="59"/>
      <c r="FK14" s="59"/>
      <c r="FL14" s="59"/>
      <c r="FM14" s="59"/>
      <c r="FN14" s="59"/>
      <c r="FO14" s="59"/>
      <c r="FP14" s="59"/>
      <c r="FQ14" s="59"/>
      <c r="FR14" s="59"/>
      <c r="FS14" s="59"/>
      <c r="FT14" s="59"/>
      <c r="FU14" s="59"/>
      <c r="FV14" s="59"/>
      <c r="FW14" s="59"/>
      <c r="FX14" s="59"/>
      <c r="FY14" s="59"/>
      <c r="FZ14" s="59"/>
      <c r="GA14" s="59"/>
      <c r="GB14" s="59"/>
      <c r="GC14" s="59"/>
      <c r="GD14" s="59"/>
      <c r="GE14" s="59"/>
      <c r="GF14" s="59"/>
      <c r="GG14" s="59"/>
      <c r="GH14" s="59"/>
      <c r="GI14" s="59"/>
      <c r="GJ14" s="59"/>
      <c r="GK14" s="59"/>
      <c r="GL14" s="59"/>
      <c r="GM14" s="59"/>
      <c r="GN14" s="59"/>
      <c r="GO14" s="59"/>
      <c r="GP14" s="59"/>
      <c r="GQ14" s="59"/>
      <c r="GR14" s="59"/>
      <c r="GS14" s="59"/>
      <c r="GT14" s="59"/>
      <c r="GU14" s="59"/>
      <c r="GV14" s="59"/>
      <c r="GW14" s="59"/>
      <c r="GX14" s="59"/>
      <c r="GY14" s="59"/>
      <c r="GZ14" s="59"/>
      <c r="HA14" s="59"/>
      <c r="HB14" s="59"/>
      <c r="HC14" s="59"/>
      <c r="HD14" s="59"/>
      <c r="HE14" s="59"/>
      <c r="HF14" s="59"/>
      <c r="HG14" s="59"/>
      <c r="HH14" s="59"/>
      <c r="HI14" s="59"/>
      <c r="HJ14" s="59"/>
      <c r="HK14" s="59"/>
      <c r="HL14" s="59"/>
      <c r="HM14" s="59"/>
      <c r="HN14" s="59"/>
      <c r="HO14" s="59"/>
      <c r="HP14" s="59"/>
      <c r="HQ14" s="59"/>
      <c r="HR14" s="59"/>
      <c r="HS14" s="59"/>
      <c r="HT14" s="53"/>
      <c r="HU14" s="53"/>
      <c r="HV14" s="53"/>
      <c r="HW14" s="53"/>
      <c r="HX14" s="53"/>
      <c r="HY14" s="53"/>
      <c r="HZ14" s="53"/>
      <c r="IA14" s="53"/>
      <c r="IB14" s="53"/>
      <c r="IC14" s="53"/>
      <c r="ID14" s="53"/>
      <c r="IE14" s="53"/>
      <c r="IF14" s="53"/>
      <c r="IG14" s="53"/>
      <c r="IH14" s="53"/>
      <c r="II14" s="53"/>
      <c r="IJ14" s="53"/>
      <c r="IK14" s="53"/>
      <c r="IL14" s="53"/>
      <c r="IM14" s="53"/>
      <c r="IN14" s="53"/>
      <c r="IO14" s="53"/>
      <c r="IP14" s="53"/>
      <c r="IQ14" s="53"/>
      <c r="IR14" s="53"/>
      <c r="IS14" s="53"/>
      <c r="IT14" s="53"/>
      <c r="IU14" s="53"/>
      <c r="IV14" s="53"/>
      <c r="IW14" s="53"/>
      <c r="IX14" s="53"/>
      <c r="IY14" s="53"/>
      <c r="IZ14" s="53"/>
      <c r="JA14" s="53"/>
      <c r="JB14" s="53"/>
      <c r="JC14" s="53"/>
      <c r="JD14" s="53"/>
    </row>
    <row r="15" spans="1:795" s="208" customFormat="1" ht="62.25" customHeight="1" thickBot="1" x14ac:dyDescent="0.25">
      <c r="A15" s="189"/>
      <c r="B15" s="190">
        <v>11</v>
      </c>
      <c r="C15" s="191" t="s">
        <v>989</v>
      </c>
      <c r="D15" s="261" t="s">
        <v>269</v>
      </c>
      <c r="E15" s="486" t="s">
        <v>979</v>
      </c>
      <c r="F15" s="297" t="s">
        <v>269</v>
      </c>
      <c r="G15" s="194" t="s">
        <v>94</v>
      </c>
      <c r="H15" s="183" t="s">
        <v>271</v>
      </c>
      <c r="I15" s="196">
        <v>1030673686</v>
      </c>
      <c r="J15" s="197" t="s">
        <v>276</v>
      </c>
      <c r="K15" s="187">
        <v>35384</v>
      </c>
      <c r="L15" s="197" t="s">
        <v>276</v>
      </c>
      <c r="M15" s="196" t="s">
        <v>168</v>
      </c>
      <c r="N15" s="183" t="s">
        <v>275</v>
      </c>
      <c r="O15" s="198" t="s">
        <v>275</v>
      </c>
      <c r="P15" s="183" t="s">
        <v>289</v>
      </c>
      <c r="Q15" s="183" t="s">
        <v>268</v>
      </c>
      <c r="R15" s="200" t="s">
        <v>270</v>
      </c>
      <c r="S15" s="183" t="s">
        <v>193</v>
      </c>
      <c r="T15" s="214" t="s">
        <v>201</v>
      </c>
      <c r="U15" s="202">
        <v>43118</v>
      </c>
      <c r="V15" s="187">
        <v>43119</v>
      </c>
      <c r="W15" s="183" t="s">
        <v>273</v>
      </c>
      <c r="X15" s="187">
        <v>43119</v>
      </c>
      <c r="Y15" s="203">
        <v>1770000</v>
      </c>
      <c r="Z15" s="210">
        <v>14160000</v>
      </c>
      <c r="AA15" s="203" t="s">
        <v>275</v>
      </c>
      <c r="AB15" s="204">
        <v>43361</v>
      </c>
      <c r="AC15" s="204" t="s">
        <v>300</v>
      </c>
      <c r="AD15" s="204" t="s">
        <v>301</v>
      </c>
      <c r="AE15" s="188"/>
      <c r="AF15" s="188"/>
      <c r="AG15" s="187"/>
      <c r="AH15" s="205"/>
      <c r="AI15" s="299"/>
      <c r="AJ15" s="188"/>
      <c r="AK15" s="300"/>
      <c r="AL15" s="205"/>
      <c r="AM15" s="205"/>
      <c r="AN15" s="185"/>
      <c r="AO15" s="185"/>
      <c r="AP15" s="183"/>
      <c r="AQ15" s="185"/>
      <c r="AR15" s="188"/>
      <c r="AS15" s="185"/>
      <c r="AT15" s="185"/>
      <c r="AU15" s="185"/>
      <c r="AV15" s="187"/>
      <c r="AW15" s="183"/>
      <c r="AX15" s="187"/>
      <c r="AY15" s="291"/>
      <c r="AZ15" s="291"/>
      <c r="BA15" s="187"/>
      <c r="BB15" s="205"/>
      <c r="BC15" s="267">
        <v>130</v>
      </c>
      <c r="BD15" s="255">
        <v>43102</v>
      </c>
      <c r="BE15" s="269">
        <v>171</v>
      </c>
      <c r="BF15" s="255">
        <v>43118</v>
      </c>
      <c r="BG15" s="256">
        <v>14160000</v>
      </c>
      <c r="BH15" s="251" t="s">
        <v>381</v>
      </c>
      <c r="BI15" s="267" t="s">
        <v>400</v>
      </c>
      <c r="BJ15" s="257">
        <v>148</v>
      </c>
      <c r="BK15" s="252">
        <v>43119</v>
      </c>
      <c r="BL15" s="256">
        <v>14160000</v>
      </c>
      <c r="BM15" s="255" t="s">
        <v>269</v>
      </c>
      <c r="BN15" s="251" t="s">
        <v>456</v>
      </c>
      <c r="BO15" s="267" t="s">
        <v>423</v>
      </c>
      <c r="BP15" s="259">
        <v>0.1</v>
      </c>
      <c r="BQ15" s="258">
        <v>1416000</v>
      </c>
      <c r="BR15" s="216" t="s">
        <v>269</v>
      </c>
      <c r="BS15" s="251" t="s">
        <v>401</v>
      </c>
      <c r="BT15" s="251" t="s">
        <v>402</v>
      </c>
      <c r="BU15" s="255" t="s">
        <v>430</v>
      </c>
      <c r="BV15" s="260" t="s">
        <v>457</v>
      </c>
      <c r="BW15" s="248"/>
      <c r="BX15" s="249"/>
      <c r="BY15" s="248"/>
      <c r="BZ15" s="248"/>
      <c r="CA15" s="250"/>
      <c r="CB15" s="248"/>
      <c r="CC15" s="248"/>
      <c r="CD15" s="250"/>
      <c r="CE15" s="248"/>
      <c r="CF15" s="248"/>
      <c r="CG15" s="250"/>
      <c r="CH15" s="248"/>
      <c r="CI15" s="264"/>
      <c r="CJ15" s="327" t="s">
        <v>601</v>
      </c>
      <c r="CK15" s="344"/>
      <c r="CL15" s="183"/>
      <c r="CM15" s="58"/>
      <c r="CN15" s="58"/>
      <c r="CO15" s="58"/>
      <c r="CP15" s="58"/>
      <c r="CQ15" s="58"/>
      <c r="CR15" s="58"/>
      <c r="CS15" s="58"/>
      <c r="CT15" s="58"/>
      <c r="CU15" s="58"/>
      <c r="CV15" s="58"/>
      <c r="CW15" s="58"/>
      <c r="CX15" s="59"/>
      <c r="CY15" s="59"/>
      <c r="CZ15" s="59"/>
      <c r="DA15" s="59"/>
      <c r="DB15" s="59"/>
      <c r="DC15" s="59"/>
      <c r="DD15" s="59"/>
      <c r="DE15" s="59"/>
      <c r="DF15" s="59"/>
      <c r="DG15" s="59"/>
      <c r="DH15" s="59"/>
      <c r="DI15" s="59"/>
      <c r="DJ15" s="59"/>
      <c r="DK15" s="59"/>
      <c r="DL15" s="59"/>
      <c r="DM15" s="59"/>
      <c r="DN15" s="59"/>
      <c r="DO15" s="59"/>
      <c r="DP15" s="59"/>
      <c r="DQ15" s="59"/>
      <c r="DR15" s="59"/>
      <c r="DS15" s="59"/>
      <c r="DT15" s="59"/>
      <c r="DU15" s="59"/>
      <c r="DV15" s="59"/>
      <c r="DW15" s="59"/>
      <c r="DX15" s="59"/>
      <c r="DY15" s="59"/>
      <c r="DZ15" s="59"/>
      <c r="EA15" s="59"/>
      <c r="EB15" s="59"/>
      <c r="EC15" s="59"/>
      <c r="ED15" s="59"/>
      <c r="EE15" s="59"/>
      <c r="EF15" s="59"/>
      <c r="EG15" s="59"/>
      <c r="EH15" s="59"/>
      <c r="EI15" s="59"/>
      <c r="EJ15" s="59"/>
      <c r="EK15" s="59"/>
      <c r="EL15" s="59"/>
      <c r="EM15" s="59"/>
      <c r="EN15" s="59"/>
      <c r="EO15" s="59"/>
      <c r="EP15" s="59"/>
      <c r="EQ15" s="59"/>
      <c r="ER15" s="59"/>
      <c r="ES15" s="59"/>
      <c r="ET15" s="59"/>
      <c r="EU15" s="59"/>
      <c r="EV15" s="59"/>
      <c r="EW15" s="59"/>
      <c r="EX15" s="59"/>
      <c r="EY15" s="59"/>
      <c r="EZ15" s="59"/>
      <c r="FA15" s="59"/>
      <c r="FB15" s="59"/>
      <c r="FC15" s="59"/>
      <c r="FD15" s="59"/>
      <c r="FE15" s="59"/>
      <c r="FF15" s="59"/>
      <c r="FG15" s="59"/>
      <c r="FH15" s="59"/>
      <c r="FI15" s="59"/>
      <c r="FJ15" s="59"/>
      <c r="FK15" s="59"/>
      <c r="FL15" s="59"/>
      <c r="FM15" s="59"/>
      <c r="FN15" s="59"/>
      <c r="FO15" s="59"/>
      <c r="FP15" s="59"/>
      <c r="FQ15" s="59"/>
      <c r="FR15" s="59"/>
      <c r="FS15" s="59"/>
      <c r="FT15" s="59"/>
      <c r="FU15" s="59"/>
      <c r="FV15" s="59"/>
      <c r="FW15" s="59"/>
      <c r="FX15" s="59"/>
      <c r="FY15" s="59"/>
      <c r="FZ15" s="59"/>
      <c r="GA15" s="59"/>
      <c r="GB15" s="59"/>
      <c r="GC15" s="59"/>
      <c r="GD15" s="59"/>
      <c r="GE15" s="59"/>
      <c r="GF15" s="59"/>
      <c r="GG15" s="59"/>
      <c r="GH15" s="59"/>
      <c r="GI15" s="59"/>
      <c r="GJ15" s="59"/>
      <c r="GK15" s="59"/>
      <c r="GL15" s="59"/>
      <c r="GM15" s="59"/>
      <c r="GN15" s="59"/>
      <c r="GO15" s="59"/>
      <c r="GP15" s="59"/>
      <c r="GQ15" s="59"/>
      <c r="GR15" s="59"/>
      <c r="GS15" s="59"/>
      <c r="GT15" s="59"/>
      <c r="GU15" s="59"/>
      <c r="GV15" s="59"/>
      <c r="GW15" s="59"/>
      <c r="GX15" s="59"/>
      <c r="GY15" s="59"/>
      <c r="GZ15" s="59"/>
      <c r="HA15" s="59"/>
      <c r="HB15" s="59"/>
      <c r="HC15" s="59"/>
      <c r="HD15" s="59"/>
      <c r="HE15" s="59"/>
      <c r="HF15" s="59"/>
      <c r="HG15" s="59"/>
      <c r="HH15" s="59"/>
      <c r="HI15" s="59"/>
      <c r="HJ15" s="59"/>
      <c r="HK15" s="59"/>
      <c r="HL15" s="59"/>
      <c r="HM15" s="59"/>
      <c r="HN15" s="59"/>
      <c r="HO15" s="59"/>
      <c r="HP15" s="59"/>
      <c r="HQ15" s="59"/>
      <c r="HR15" s="59"/>
      <c r="HS15" s="59"/>
      <c r="HT15" s="53"/>
      <c r="HU15" s="53"/>
      <c r="HV15" s="53"/>
      <c r="HW15" s="53"/>
      <c r="HX15" s="53"/>
      <c r="HY15" s="53"/>
      <c r="HZ15" s="53"/>
      <c r="IA15" s="53"/>
      <c r="IB15" s="53"/>
      <c r="IC15" s="53"/>
      <c r="ID15" s="53"/>
      <c r="IE15" s="53"/>
      <c r="IF15" s="53"/>
      <c r="IG15" s="53"/>
      <c r="IH15" s="53"/>
      <c r="II15" s="53"/>
      <c r="IJ15" s="53"/>
      <c r="IK15" s="53"/>
      <c r="IL15" s="53"/>
      <c r="IM15" s="53"/>
      <c r="IN15" s="53"/>
      <c r="IO15" s="53"/>
      <c r="IP15" s="53"/>
      <c r="IQ15" s="53"/>
      <c r="IR15" s="53"/>
      <c r="IS15" s="53"/>
      <c r="IT15" s="53"/>
      <c r="IU15" s="53"/>
      <c r="IV15" s="53"/>
      <c r="IW15" s="53"/>
      <c r="IX15" s="53"/>
      <c r="IY15" s="53"/>
      <c r="IZ15" s="53"/>
      <c r="JA15" s="53"/>
      <c r="JB15" s="53"/>
      <c r="JC15" s="53"/>
      <c r="JD15" s="53"/>
    </row>
    <row r="16" spans="1:795" s="208" customFormat="1" ht="82.5" customHeight="1" thickBot="1" x14ac:dyDescent="0.25">
      <c r="A16" s="189"/>
      <c r="B16" s="190">
        <v>12</v>
      </c>
      <c r="C16" s="191" t="s">
        <v>991</v>
      </c>
      <c r="D16" s="261" t="s">
        <v>269</v>
      </c>
      <c r="E16" s="486" t="s">
        <v>979</v>
      </c>
      <c r="F16" s="297" t="s">
        <v>269</v>
      </c>
      <c r="G16" s="194" t="s">
        <v>1100</v>
      </c>
      <c r="H16" s="183" t="s">
        <v>271</v>
      </c>
      <c r="I16" s="196">
        <v>1024469143</v>
      </c>
      <c r="J16" s="197" t="s">
        <v>276</v>
      </c>
      <c r="K16" s="187">
        <v>38349</v>
      </c>
      <c r="L16" s="197" t="s">
        <v>276</v>
      </c>
      <c r="M16" s="196" t="s">
        <v>169</v>
      </c>
      <c r="N16" s="183" t="s">
        <v>275</v>
      </c>
      <c r="O16" s="198" t="s">
        <v>275</v>
      </c>
      <c r="P16" s="183" t="s">
        <v>290</v>
      </c>
      <c r="Q16" s="183" t="s">
        <v>268</v>
      </c>
      <c r="R16" s="200" t="s">
        <v>270</v>
      </c>
      <c r="S16" s="183" t="s">
        <v>193</v>
      </c>
      <c r="T16" s="301" t="s">
        <v>820</v>
      </c>
      <c r="U16" s="202">
        <v>43126</v>
      </c>
      <c r="V16" s="187">
        <v>43132</v>
      </c>
      <c r="W16" s="183" t="s">
        <v>286</v>
      </c>
      <c r="X16" s="187">
        <v>43132</v>
      </c>
      <c r="Y16" s="203">
        <v>4330000</v>
      </c>
      <c r="Z16" s="324">
        <v>30100000</v>
      </c>
      <c r="AA16" s="203" t="s">
        <v>275</v>
      </c>
      <c r="AB16" s="204">
        <v>43343</v>
      </c>
      <c r="AC16" s="204" t="s">
        <v>302</v>
      </c>
      <c r="AD16" s="204" t="s">
        <v>303</v>
      </c>
      <c r="AE16" s="188"/>
      <c r="AF16" s="188"/>
      <c r="AG16" s="187"/>
      <c r="AH16" s="205"/>
      <c r="AI16" s="204"/>
      <c r="AJ16" s="188"/>
      <c r="AK16" s="183"/>
      <c r="AL16" s="205"/>
      <c r="AM16" s="205"/>
      <c r="AN16" s="185"/>
      <c r="AO16" s="185"/>
      <c r="AP16" s="183"/>
      <c r="AQ16" s="187"/>
      <c r="AR16" s="188"/>
      <c r="AS16" s="185"/>
      <c r="AT16" s="185"/>
      <c r="AU16" s="187"/>
      <c r="AV16" s="183"/>
      <c r="AW16" s="183"/>
      <c r="AX16" s="187"/>
      <c r="AY16" s="291"/>
      <c r="AZ16" s="291"/>
      <c r="BA16" s="187"/>
      <c r="BB16" s="205"/>
      <c r="BC16" s="267">
        <v>1522</v>
      </c>
      <c r="BD16" s="255">
        <v>43122</v>
      </c>
      <c r="BE16" s="269">
        <v>245</v>
      </c>
      <c r="BF16" s="255">
        <v>43126</v>
      </c>
      <c r="BG16" s="256">
        <v>43000000</v>
      </c>
      <c r="BH16" s="251" t="s">
        <v>458</v>
      </c>
      <c r="BI16" s="267" t="s">
        <v>459</v>
      </c>
      <c r="BJ16" s="257">
        <v>215</v>
      </c>
      <c r="BK16" s="252">
        <v>43126</v>
      </c>
      <c r="BL16" s="256">
        <v>30100000</v>
      </c>
      <c r="BM16" s="255" t="s">
        <v>269</v>
      </c>
      <c r="BN16" s="251" t="s">
        <v>408</v>
      </c>
      <c r="BO16" s="267" t="s">
        <v>460</v>
      </c>
      <c r="BP16" s="259">
        <v>0.1</v>
      </c>
      <c r="BQ16" s="258">
        <v>3010000</v>
      </c>
      <c r="BR16" s="216" t="s">
        <v>269</v>
      </c>
      <c r="BS16" s="251" t="s">
        <v>461</v>
      </c>
      <c r="BT16" s="251" t="s">
        <v>462</v>
      </c>
      <c r="BU16" s="255" t="s">
        <v>463</v>
      </c>
      <c r="BV16" s="260" t="s">
        <v>464</v>
      </c>
      <c r="BW16" s="248"/>
      <c r="BX16" s="249"/>
      <c r="BY16" s="248"/>
      <c r="BZ16" s="248"/>
      <c r="CA16" s="250"/>
      <c r="CB16" s="248"/>
      <c r="CC16" s="248"/>
      <c r="CD16" s="250"/>
      <c r="CE16" s="248"/>
      <c r="CF16" s="248"/>
      <c r="CG16" s="266"/>
      <c r="CH16" s="264"/>
      <c r="CI16" s="264"/>
      <c r="CJ16" s="327" t="s">
        <v>809</v>
      </c>
      <c r="CK16" s="344"/>
      <c r="CL16" s="183"/>
      <c r="CM16" s="58"/>
      <c r="CN16" s="58"/>
      <c r="CO16" s="58"/>
      <c r="CP16" s="183"/>
      <c r="CQ16" s="58"/>
      <c r="CR16" s="58"/>
      <c r="CS16" s="58"/>
      <c r="CT16" s="58"/>
      <c r="CU16" s="58"/>
      <c r="CV16" s="58"/>
      <c r="CW16" s="58"/>
      <c r="CX16" s="59"/>
      <c r="CY16" s="59"/>
      <c r="CZ16" s="59"/>
      <c r="DA16" s="59"/>
      <c r="DB16" s="59"/>
      <c r="DC16" s="59"/>
      <c r="DD16" s="59"/>
      <c r="DE16" s="59"/>
      <c r="DF16" s="59"/>
      <c r="DG16" s="59"/>
      <c r="DH16" s="59"/>
      <c r="DI16" s="59"/>
      <c r="DJ16" s="59"/>
      <c r="DK16" s="59"/>
      <c r="DL16" s="59"/>
      <c r="DM16" s="59"/>
      <c r="DN16" s="59"/>
      <c r="DO16" s="59"/>
      <c r="DP16" s="59"/>
      <c r="DQ16" s="59"/>
      <c r="DR16" s="59"/>
      <c r="DS16" s="59"/>
      <c r="DT16" s="59"/>
      <c r="DU16" s="59"/>
      <c r="DV16" s="59"/>
      <c r="DW16" s="59"/>
      <c r="DX16" s="59"/>
      <c r="DY16" s="59"/>
      <c r="DZ16" s="59"/>
      <c r="EA16" s="59"/>
      <c r="EB16" s="59"/>
      <c r="EC16" s="59"/>
      <c r="ED16" s="59"/>
      <c r="EE16" s="59"/>
      <c r="EF16" s="59"/>
      <c r="EG16" s="59"/>
      <c r="EH16" s="59"/>
      <c r="EI16" s="59"/>
      <c r="EJ16" s="59"/>
      <c r="EK16" s="59"/>
      <c r="EL16" s="59"/>
      <c r="EM16" s="59"/>
      <c r="EN16" s="59"/>
      <c r="EO16" s="59"/>
      <c r="EP16" s="59"/>
      <c r="EQ16" s="59"/>
      <c r="ER16" s="59"/>
      <c r="ES16" s="59"/>
      <c r="ET16" s="59"/>
      <c r="EU16" s="59"/>
      <c r="EV16" s="59"/>
      <c r="EW16" s="59"/>
      <c r="EX16" s="59"/>
      <c r="EY16" s="59"/>
      <c r="EZ16" s="59"/>
      <c r="FA16" s="59"/>
      <c r="FB16" s="59"/>
      <c r="FC16" s="59"/>
      <c r="FD16" s="59"/>
      <c r="FE16" s="59"/>
      <c r="FF16" s="59"/>
      <c r="FG16" s="59"/>
      <c r="FH16" s="59"/>
      <c r="FI16" s="59"/>
      <c r="FJ16" s="59"/>
      <c r="FK16" s="59"/>
      <c r="FL16" s="59"/>
      <c r="FM16" s="59"/>
      <c r="FN16" s="59"/>
      <c r="FO16" s="59"/>
      <c r="FP16" s="59"/>
      <c r="FQ16" s="59"/>
      <c r="FR16" s="59"/>
      <c r="FS16" s="59"/>
      <c r="FT16" s="59"/>
      <c r="FU16" s="59"/>
      <c r="FV16" s="59"/>
      <c r="FW16" s="59"/>
      <c r="FX16" s="59"/>
      <c r="FY16" s="59"/>
      <c r="FZ16" s="59"/>
      <c r="GA16" s="59"/>
      <c r="GB16" s="59"/>
      <c r="GC16" s="59"/>
      <c r="GD16" s="59"/>
      <c r="GE16" s="59"/>
      <c r="GF16" s="59"/>
      <c r="GG16" s="59"/>
      <c r="GH16" s="59"/>
      <c r="GI16" s="59"/>
      <c r="GJ16" s="59"/>
      <c r="GK16" s="59"/>
      <c r="GL16" s="59"/>
      <c r="GM16" s="59"/>
      <c r="GN16" s="59"/>
      <c r="GO16" s="59"/>
      <c r="GP16" s="59"/>
      <c r="GQ16" s="59"/>
      <c r="GR16" s="59"/>
      <c r="GS16" s="59"/>
      <c r="GT16" s="59"/>
      <c r="GU16" s="59"/>
      <c r="GV16" s="59"/>
      <c r="GW16" s="59"/>
      <c r="GX16" s="59"/>
      <c r="GY16" s="59"/>
      <c r="GZ16" s="59"/>
      <c r="HA16" s="59"/>
      <c r="HB16" s="59"/>
      <c r="HC16" s="59"/>
      <c r="HD16" s="59"/>
      <c r="HE16" s="59"/>
      <c r="HF16" s="59"/>
      <c r="HG16" s="59"/>
      <c r="HH16" s="59"/>
      <c r="HI16" s="59"/>
      <c r="HJ16" s="59"/>
      <c r="HK16" s="59"/>
      <c r="HL16" s="59"/>
      <c r="HM16" s="59"/>
      <c r="HN16" s="59"/>
      <c r="HO16" s="59"/>
      <c r="HP16" s="59"/>
      <c r="HQ16" s="59"/>
      <c r="HR16" s="59"/>
      <c r="HS16" s="59"/>
      <c r="HT16" s="53"/>
      <c r="HU16" s="53"/>
      <c r="HV16" s="53"/>
      <c r="HW16" s="53"/>
      <c r="HX16" s="53"/>
      <c r="HY16" s="53"/>
      <c r="HZ16" s="53"/>
      <c r="IA16" s="53"/>
      <c r="IB16" s="53"/>
      <c r="IC16" s="53"/>
      <c r="ID16" s="53"/>
      <c r="IE16" s="53"/>
      <c r="IF16" s="53"/>
      <c r="IG16" s="53"/>
      <c r="IH16" s="53"/>
      <c r="II16" s="53"/>
      <c r="IJ16" s="53"/>
      <c r="IK16" s="53"/>
      <c r="IL16" s="53"/>
      <c r="IM16" s="53"/>
      <c r="IN16" s="53"/>
      <c r="IO16" s="53"/>
      <c r="IP16" s="53"/>
      <c r="IQ16" s="53"/>
      <c r="IR16" s="53"/>
      <c r="IS16" s="53"/>
      <c r="IT16" s="53"/>
      <c r="IU16" s="53"/>
      <c r="IV16" s="53"/>
      <c r="IW16" s="53"/>
      <c r="IX16" s="53"/>
      <c r="IY16" s="53"/>
      <c r="IZ16" s="53"/>
      <c r="JA16" s="53"/>
      <c r="JB16" s="53"/>
      <c r="JC16" s="53"/>
      <c r="JD16" s="53"/>
      <c r="JE16" s="53"/>
      <c r="JF16" s="53"/>
      <c r="JG16" s="53"/>
      <c r="JH16" s="53"/>
      <c r="JI16" s="53"/>
      <c r="JJ16" s="53"/>
      <c r="JK16" s="53"/>
      <c r="JL16" s="53"/>
      <c r="JM16" s="53"/>
      <c r="JN16" s="53"/>
      <c r="JO16" s="53"/>
      <c r="JP16" s="53"/>
      <c r="JQ16" s="53"/>
      <c r="JR16" s="53"/>
      <c r="JS16" s="53"/>
      <c r="JT16" s="53"/>
      <c r="JU16" s="53"/>
      <c r="JV16" s="53"/>
      <c r="JW16" s="53"/>
      <c r="JX16" s="53"/>
      <c r="JY16" s="53"/>
      <c r="JZ16" s="53"/>
      <c r="KA16" s="53"/>
      <c r="KB16" s="53"/>
      <c r="KC16" s="53"/>
      <c r="KD16" s="53"/>
      <c r="KE16" s="53"/>
      <c r="KF16" s="53"/>
      <c r="KG16" s="53"/>
      <c r="KH16" s="53"/>
      <c r="KI16" s="53"/>
      <c r="KJ16" s="53"/>
      <c r="KK16" s="53"/>
      <c r="KL16" s="53"/>
      <c r="KM16" s="53"/>
      <c r="KN16" s="53"/>
      <c r="KO16" s="53"/>
      <c r="KP16" s="53"/>
      <c r="KQ16" s="53"/>
      <c r="KR16" s="53"/>
      <c r="KS16" s="53"/>
      <c r="KT16" s="53"/>
      <c r="KU16" s="53"/>
      <c r="KV16" s="53"/>
      <c r="KW16" s="53"/>
      <c r="KX16" s="53"/>
      <c r="KY16" s="53"/>
      <c r="KZ16" s="53"/>
      <c r="LA16" s="53"/>
      <c r="LB16" s="53"/>
      <c r="LC16" s="53"/>
      <c r="LD16" s="53"/>
      <c r="LE16" s="53"/>
      <c r="LF16" s="53"/>
      <c r="LG16" s="53"/>
      <c r="LH16" s="53"/>
      <c r="LI16" s="53"/>
      <c r="LJ16" s="53"/>
      <c r="LK16" s="53"/>
      <c r="LL16" s="53"/>
      <c r="LM16" s="53"/>
      <c r="LN16" s="53"/>
      <c r="LO16" s="53"/>
      <c r="LP16" s="53"/>
      <c r="LQ16" s="53"/>
      <c r="LR16" s="53"/>
      <c r="LS16" s="53"/>
      <c r="LT16" s="53"/>
      <c r="LU16" s="53"/>
      <c r="LV16" s="53"/>
      <c r="LW16" s="53"/>
      <c r="LX16" s="53"/>
      <c r="LY16" s="53"/>
      <c r="LZ16" s="53"/>
      <c r="MA16" s="53"/>
      <c r="MB16" s="53"/>
      <c r="MC16" s="53"/>
      <c r="MD16" s="53"/>
      <c r="ME16" s="53"/>
      <c r="MF16" s="53"/>
      <c r="MG16" s="53"/>
      <c r="MH16" s="53"/>
      <c r="MI16" s="53"/>
      <c r="MJ16" s="53"/>
      <c r="MK16" s="53"/>
      <c r="ML16" s="53"/>
      <c r="MM16" s="53"/>
      <c r="MN16" s="53"/>
      <c r="MO16" s="53"/>
      <c r="MP16" s="53"/>
      <c r="MQ16" s="53"/>
      <c r="MR16" s="53"/>
      <c r="MS16" s="53"/>
      <c r="MT16" s="53"/>
      <c r="MU16" s="53"/>
      <c r="MV16" s="53"/>
      <c r="MW16" s="53"/>
      <c r="MX16" s="53"/>
      <c r="MY16" s="53"/>
      <c r="MZ16" s="53"/>
      <c r="NA16" s="53"/>
      <c r="NB16" s="53"/>
      <c r="NC16" s="53"/>
      <c r="ND16" s="53"/>
      <c r="NE16" s="53"/>
      <c r="NF16" s="53"/>
      <c r="NG16" s="53"/>
      <c r="NH16" s="53"/>
      <c r="NI16" s="53"/>
      <c r="NJ16" s="53"/>
      <c r="NK16" s="53"/>
      <c r="NL16" s="53"/>
      <c r="NM16" s="53"/>
      <c r="NN16" s="53"/>
      <c r="NO16" s="53"/>
      <c r="NP16" s="53"/>
      <c r="NQ16" s="53"/>
      <c r="NR16" s="53"/>
      <c r="NS16" s="53"/>
      <c r="NT16" s="53"/>
      <c r="NU16" s="53"/>
      <c r="NV16" s="53"/>
      <c r="NW16" s="53"/>
      <c r="NX16" s="53"/>
      <c r="NY16" s="53"/>
      <c r="NZ16" s="53"/>
      <c r="OA16" s="53"/>
      <c r="OB16" s="53"/>
      <c r="OC16" s="53"/>
      <c r="OD16" s="53"/>
      <c r="OE16" s="53"/>
      <c r="OF16" s="53"/>
      <c r="OG16" s="53"/>
      <c r="OH16" s="53"/>
      <c r="OI16" s="53"/>
      <c r="OJ16" s="53"/>
      <c r="OK16" s="53"/>
      <c r="OL16" s="53"/>
      <c r="OM16" s="53"/>
      <c r="ON16" s="53"/>
      <c r="OO16" s="53"/>
      <c r="OP16" s="53"/>
      <c r="OQ16" s="53"/>
      <c r="OR16" s="53"/>
      <c r="OS16" s="53"/>
      <c r="OT16" s="53"/>
      <c r="OU16" s="53"/>
      <c r="OV16" s="53"/>
      <c r="OW16" s="53"/>
      <c r="OX16" s="53"/>
      <c r="OY16" s="53"/>
      <c r="OZ16" s="53"/>
      <c r="PA16" s="53"/>
      <c r="PB16" s="53"/>
      <c r="PC16" s="53"/>
      <c r="PD16" s="53"/>
      <c r="PE16" s="53"/>
      <c r="PF16" s="53"/>
      <c r="PG16" s="53"/>
      <c r="PH16" s="53"/>
      <c r="PI16" s="53"/>
      <c r="PJ16" s="53"/>
      <c r="PK16" s="53"/>
      <c r="PL16" s="53"/>
      <c r="PM16" s="53"/>
      <c r="PN16" s="53"/>
      <c r="PO16" s="53"/>
      <c r="PP16" s="53"/>
      <c r="PQ16" s="53"/>
      <c r="PR16" s="53"/>
      <c r="PS16" s="53"/>
      <c r="PT16" s="53"/>
      <c r="PU16" s="53"/>
      <c r="PV16" s="53"/>
      <c r="PW16" s="53"/>
      <c r="PX16" s="53"/>
      <c r="PY16" s="53"/>
      <c r="PZ16" s="53"/>
      <c r="QA16" s="53"/>
      <c r="QB16" s="53"/>
      <c r="QC16" s="53"/>
      <c r="QD16" s="53"/>
      <c r="QE16" s="53"/>
      <c r="QF16" s="53"/>
      <c r="QG16" s="53"/>
      <c r="QH16" s="53"/>
      <c r="QI16" s="53"/>
      <c r="QJ16" s="53"/>
      <c r="QK16" s="53"/>
      <c r="QL16" s="53"/>
      <c r="QM16" s="53"/>
      <c r="QN16" s="53"/>
      <c r="QO16" s="53"/>
      <c r="QP16" s="53"/>
      <c r="QQ16" s="53"/>
      <c r="QR16" s="53"/>
      <c r="QS16" s="53"/>
      <c r="QT16" s="53"/>
      <c r="QU16" s="53"/>
      <c r="QV16" s="53"/>
      <c r="QW16" s="53"/>
      <c r="QX16" s="53"/>
      <c r="QY16" s="53"/>
      <c r="QZ16" s="53"/>
      <c r="RA16" s="53"/>
      <c r="RB16" s="53"/>
      <c r="RC16" s="53"/>
      <c r="RD16" s="53"/>
      <c r="RE16" s="53"/>
      <c r="RF16" s="53"/>
      <c r="RG16" s="53"/>
      <c r="RH16" s="53"/>
      <c r="RI16" s="53"/>
      <c r="RJ16" s="53"/>
      <c r="RK16" s="53"/>
      <c r="RL16" s="53"/>
      <c r="RM16" s="53"/>
      <c r="RN16" s="53"/>
      <c r="RO16" s="53"/>
      <c r="RP16" s="53"/>
      <c r="RQ16" s="53"/>
      <c r="RR16" s="53"/>
      <c r="RS16" s="53"/>
      <c r="RT16" s="53"/>
      <c r="RU16" s="53"/>
      <c r="RV16" s="53"/>
      <c r="RW16" s="53"/>
      <c r="RX16" s="53"/>
      <c r="RY16" s="53"/>
      <c r="RZ16" s="53"/>
      <c r="SA16" s="53"/>
      <c r="SB16" s="53"/>
      <c r="SC16" s="53"/>
      <c r="SD16" s="53"/>
      <c r="SE16" s="53"/>
      <c r="SF16" s="53"/>
      <c r="SG16" s="53"/>
      <c r="SH16" s="53"/>
      <c r="SI16" s="53"/>
      <c r="SJ16" s="53"/>
      <c r="SK16" s="53"/>
      <c r="SL16" s="53"/>
      <c r="SM16" s="53"/>
      <c r="SN16" s="53"/>
      <c r="SO16" s="53"/>
      <c r="SP16" s="53"/>
      <c r="SQ16" s="53"/>
      <c r="SR16" s="53"/>
      <c r="SS16" s="53"/>
      <c r="ST16" s="53"/>
      <c r="SU16" s="53"/>
      <c r="SV16" s="53"/>
      <c r="SW16" s="53"/>
      <c r="SX16" s="53"/>
      <c r="SY16" s="53"/>
      <c r="SZ16" s="53"/>
      <c r="TA16" s="53"/>
      <c r="TB16" s="53"/>
      <c r="TC16" s="53"/>
      <c r="TD16" s="53"/>
      <c r="TE16" s="53"/>
      <c r="TF16" s="53"/>
      <c r="TG16" s="53"/>
      <c r="TH16" s="53"/>
      <c r="TI16" s="53"/>
      <c r="TJ16" s="53"/>
      <c r="TK16" s="53"/>
      <c r="TL16" s="53"/>
      <c r="TM16" s="53"/>
      <c r="TN16" s="53"/>
      <c r="TO16" s="53"/>
      <c r="TP16" s="53"/>
      <c r="TQ16" s="53"/>
      <c r="TR16" s="53"/>
      <c r="TS16" s="53"/>
      <c r="TT16" s="53"/>
      <c r="TU16" s="53"/>
      <c r="TV16" s="53"/>
      <c r="TW16" s="53"/>
      <c r="TX16" s="53"/>
      <c r="TY16" s="53"/>
      <c r="TZ16" s="53"/>
      <c r="UA16" s="53"/>
      <c r="UB16" s="53"/>
      <c r="UC16" s="53"/>
      <c r="UD16" s="53"/>
      <c r="UE16" s="53"/>
      <c r="UF16" s="53"/>
      <c r="UG16" s="53"/>
      <c r="UH16" s="53"/>
      <c r="UI16" s="53"/>
      <c r="UJ16" s="53"/>
      <c r="UK16" s="53"/>
      <c r="UL16" s="53"/>
      <c r="UM16" s="53"/>
      <c r="UN16" s="53"/>
      <c r="UO16" s="53"/>
      <c r="UP16" s="53"/>
      <c r="UQ16" s="53"/>
      <c r="UR16" s="53"/>
      <c r="US16" s="53"/>
      <c r="UT16" s="53"/>
      <c r="UU16" s="53"/>
      <c r="UV16" s="53"/>
      <c r="UW16" s="53"/>
      <c r="UX16" s="53"/>
      <c r="UY16" s="53"/>
      <c r="UZ16" s="53"/>
      <c r="VA16" s="53"/>
      <c r="VB16" s="53"/>
      <c r="VC16" s="53"/>
      <c r="VD16" s="53"/>
      <c r="VE16" s="53"/>
      <c r="VF16" s="53"/>
      <c r="VG16" s="53"/>
      <c r="VH16" s="53"/>
      <c r="VI16" s="53"/>
      <c r="VJ16" s="53"/>
      <c r="VK16" s="53"/>
      <c r="VL16" s="53"/>
      <c r="VM16" s="53"/>
      <c r="VN16" s="53"/>
      <c r="VO16" s="53"/>
      <c r="VP16" s="53"/>
      <c r="VQ16" s="53"/>
      <c r="VR16" s="53"/>
      <c r="VS16" s="53"/>
      <c r="VT16" s="53"/>
      <c r="VU16" s="53"/>
      <c r="VV16" s="53"/>
      <c r="VW16" s="53"/>
      <c r="VX16" s="53"/>
      <c r="VY16" s="53"/>
      <c r="VZ16" s="53"/>
      <c r="WA16" s="53"/>
      <c r="WB16" s="53"/>
      <c r="WC16" s="53"/>
      <c r="WD16" s="53"/>
      <c r="WE16" s="53"/>
      <c r="WF16" s="53"/>
      <c r="WG16" s="53"/>
      <c r="WH16" s="53"/>
      <c r="WI16" s="53"/>
      <c r="WJ16" s="53"/>
      <c r="WK16" s="53"/>
      <c r="WL16" s="53"/>
      <c r="WM16" s="53"/>
      <c r="WN16" s="53"/>
      <c r="WO16" s="53"/>
      <c r="WP16" s="53"/>
      <c r="WQ16" s="53"/>
      <c r="WR16" s="53"/>
      <c r="WS16" s="53"/>
      <c r="WT16" s="53"/>
      <c r="WU16" s="53"/>
      <c r="WV16" s="53"/>
      <c r="WW16" s="53"/>
      <c r="WX16" s="53"/>
      <c r="WY16" s="53"/>
      <c r="WZ16" s="53"/>
      <c r="XA16" s="53"/>
      <c r="XB16" s="53"/>
      <c r="XC16" s="53"/>
      <c r="XD16" s="53"/>
      <c r="XE16" s="53"/>
      <c r="XF16" s="53"/>
      <c r="XG16" s="53"/>
      <c r="XH16" s="53"/>
      <c r="XI16" s="53"/>
      <c r="XJ16" s="53"/>
      <c r="XK16" s="53"/>
      <c r="XL16" s="53"/>
      <c r="XM16" s="53"/>
      <c r="XN16" s="53"/>
      <c r="XO16" s="53"/>
      <c r="XP16" s="53"/>
      <c r="XQ16" s="53"/>
      <c r="XR16" s="53"/>
      <c r="XS16" s="53"/>
      <c r="XT16" s="53"/>
      <c r="XU16" s="53"/>
      <c r="XV16" s="53"/>
      <c r="XW16" s="53"/>
      <c r="XX16" s="53"/>
      <c r="XY16" s="53"/>
      <c r="XZ16" s="53"/>
      <c r="YA16" s="53"/>
      <c r="YB16" s="53"/>
      <c r="YC16" s="53"/>
      <c r="YD16" s="53"/>
      <c r="YE16" s="53"/>
      <c r="YF16" s="53"/>
      <c r="YG16" s="53"/>
      <c r="YH16" s="53"/>
      <c r="YI16" s="53"/>
      <c r="YJ16" s="53"/>
      <c r="YK16" s="53"/>
      <c r="YL16" s="53"/>
      <c r="YM16" s="53"/>
      <c r="YN16" s="53"/>
      <c r="YO16" s="53"/>
      <c r="YP16" s="53"/>
      <c r="YQ16" s="53"/>
      <c r="YR16" s="53"/>
      <c r="YS16" s="53"/>
      <c r="YT16" s="53"/>
      <c r="YU16" s="53"/>
      <c r="YV16" s="53"/>
      <c r="YW16" s="53"/>
      <c r="YX16" s="53"/>
      <c r="YY16" s="53"/>
      <c r="YZ16" s="53"/>
      <c r="ZA16" s="53"/>
      <c r="ZB16" s="53"/>
      <c r="ZC16" s="53"/>
      <c r="ZD16" s="53"/>
      <c r="ZE16" s="53"/>
      <c r="ZF16" s="53"/>
      <c r="ZG16" s="53"/>
      <c r="ZH16" s="53"/>
      <c r="ZI16" s="53"/>
      <c r="ZJ16" s="53"/>
      <c r="ZK16" s="53"/>
      <c r="ZL16" s="53"/>
      <c r="ZM16" s="53"/>
      <c r="ZN16" s="53"/>
      <c r="ZO16" s="53"/>
      <c r="ZP16" s="53"/>
      <c r="ZQ16" s="53"/>
      <c r="ZR16" s="53"/>
      <c r="ZS16" s="53"/>
      <c r="ZT16" s="53"/>
      <c r="ZU16" s="53"/>
      <c r="ZV16" s="53"/>
      <c r="ZW16" s="53"/>
      <c r="ZX16" s="53"/>
      <c r="ZY16" s="53"/>
      <c r="ZZ16" s="53"/>
      <c r="AAA16" s="53"/>
      <c r="AAB16" s="53"/>
      <c r="AAC16" s="53"/>
      <c r="AAD16" s="53"/>
      <c r="AAE16" s="53"/>
      <c r="AAF16" s="53"/>
      <c r="AAG16" s="53"/>
      <c r="AAH16" s="53"/>
      <c r="AAI16" s="53"/>
      <c r="AAJ16" s="53"/>
      <c r="AAK16" s="53"/>
      <c r="AAL16" s="53"/>
      <c r="AAM16" s="53"/>
      <c r="AAN16" s="53"/>
      <c r="AAO16" s="53"/>
      <c r="AAP16" s="53"/>
      <c r="AAQ16" s="53"/>
      <c r="AAR16" s="53"/>
      <c r="AAS16" s="53"/>
      <c r="AAT16" s="53"/>
      <c r="AAU16" s="53"/>
      <c r="AAV16" s="53"/>
      <c r="AAW16" s="53"/>
      <c r="AAX16" s="53"/>
      <c r="AAY16" s="53"/>
      <c r="AAZ16" s="53"/>
      <c r="ABA16" s="53"/>
      <c r="ABB16" s="53"/>
      <c r="ABC16" s="53"/>
      <c r="ABD16" s="53"/>
      <c r="ABE16" s="53"/>
      <c r="ABF16" s="53"/>
      <c r="ABG16" s="53"/>
      <c r="ABH16" s="53"/>
      <c r="ABI16" s="53"/>
      <c r="ABJ16" s="53"/>
      <c r="ABK16" s="53"/>
      <c r="ABL16" s="53"/>
      <c r="ABM16" s="53"/>
      <c r="ABN16" s="53"/>
      <c r="ABO16" s="53"/>
      <c r="ABP16" s="53"/>
      <c r="ABQ16" s="53"/>
      <c r="ABR16" s="53"/>
      <c r="ABS16" s="53"/>
      <c r="ABT16" s="53"/>
      <c r="ABU16" s="53"/>
      <c r="ABV16" s="53"/>
      <c r="ABW16" s="53"/>
      <c r="ABX16" s="53"/>
      <c r="ABY16" s="53"/>
      <c r="ABZ16" s="53"/>
      <c r="ACA16" s="53"/>
      <c r="ACB16" s="53"/>
      <c r="ACC16" s="53"/>
      <c r="ACD16" s="53"/>
      <c r="ACE16" s="53"/>
      <c r="ACF16" s="53"/>
      <c r="ACG16" s="53"/>
      <c r="ACH16" s="53"/>
      <c r="ACI16" s="53"/>
      <c r="ACJ16" s="53"/>
      <c r="ACK16" s="53"/>
      <c r="ACL16" s="53"/>
      <c r="ACM16" s="53"/>
      <c r="ACN16" s="53"/>
      <c r="ACO16" s="53"/>
      <c r="ACP16" s="53"/>
      <c r="ACQ16" s="53"/>
      <c r="ACR16" s="53"/>
      <c r="ACS16" s="53"/>
      <c r="ACT16" s="53"/>
      <c r="ACU16" s="53"/>
      <c r="ACV16" s="53"/>
      <c r="ACW16" s="53"/>
      <c r="ACX16" s="53"/>
      <c r="ACY16" s="53"/>
      <c r="ACZ16" s="53"/>
      <c r="ADA16" s="53"/>
      <c r="ADB16" s="53"/>
      <c r="ADC16" s="53"/>
      <c r="ADD16" s="53"/>
      <c r="ADE16" s="53"/>
      <c r="ADF16" s="53"/>
      <c r="ADG16" s="53"/>
      <c r="ADH16" s="53"/>
      <c r="ADI16" s="53"/>
      <c r="ADJ16" s="53"/>
      <c r="ADK16" s="53"/>
      <c r="ADL16" s="53"/>
      <c r="ADM16" s="53"/>
      <c r="ADN16" s="53"/>
      <c r="ADO16" s="53"/>
    </row>
    <row r="17" spans="1:795" s="208" customFormat="1" ht="51" customHeight="1" thickBot="1" x14ac:dyDescent="0.25">
      <c r="A17" s="189"/>
      <c r="B17" s="190">
        <v>13</v>
      </c>
      <c r="C17" s="191" t="s">
        <v>992</v>
      </c>
      <c r="D17" s="261" t="s">
        <v>269</v>
      </c>
      <c r="E17" s="486" t="s">
        <v>979</v>
      </c>
      <c r="F17" s="297" t="s">
        <v>269</v>
      </c>
      <c r="G17" s="228" t="s">
        <v>95</v>
      </c>
      <c r="H17" s="183" t="s">
        <v>271</v>
      </c>
      <c r="I17" s="215">
        <v>1024534578</v>
      </c>
      <c r="J17" s="197" t="s">
        <v>276</v>
      </c>
      <c r="K17" s="187">
        <v>33924</v>
      </c>
      <c r="L17" s="197" t="s">
        <v>276</v>
      </c>
      <c r="M17" s="196" t="s">
        <v>242</v>
      </c>
      <c r="N17" s="183" t="s">
        <v>275</v>
      </c>
      <c r="O17" s="198" t="s">
        <v>275</v>
      </c>
      <c r="P17" s="183" t="s">
        <v>291</v>
      </c>
      <c r="Q17" s="183" t="s">
        <v>268</v>
      </c>
      <c r="R17" s="200" t="s">
        <v>270</v>
      </c>
      <c r="S17" s="183" t="s">
        <v>193</v>
      </c>
      <c r="T17" s="517" t="s">
        <v>202</v>
      </c>
      <c r="U17" s="202">
        <v>43124</v>
      </c>
      <c r="V17" s="187">
        <v>43126</v>
      </c>
      <c r="W17" s="183" t="s">
        <v>286</v>
      </c>
      <c r="X17" s="187">
        <v>43126</v>
      </c>
      <c r="Y17" s="203">
        <v>2139000</v>
      </c>
      <c r="Z17" s="213">
        <v>14973000</v>
      </c>
      <c r="AA17" s="203" t="s">
        <v>275</v>
      </c>
      <c r="AB17" s="204">
        <v>43337</v>
      </c>
      <c r="AC17" s="204" t="s">
        <v>304</v>
      </c>
      <c r="AD17" s="204" t="s">
        <v>305</v>
      </c>
      <c r="AE17" s="188"/>
      <c r="AF17" s="188"/>
      <c r="AG17" s="187"/>
      <c r="AH17" s="205"/>
      <c r="AI17" s="204"/>
      <c r="AJ17" s="188"/>
      <c r="AK17" s="183"/>
      <c r="AL17" s="205"/>
      <c r="AM17" s="205"/>
      <c r="AN17" s="185"/>
      <c r="AO17" s="185"/>
      <c r="AP17" s="183"/>
      <c r="AQ17" s="187"/>
      <c r="AR17" s="188"/>
      <c r="AS17" s="185"/>
      <c r="AT17" s="185"/>
      <c r="AU17" s="187"/>
      <c r="AV17" s="183"/>
      <c r="AW17" s="183"/>
      <c r="AX17" s="187"/>
      <c r="AY17" s="291"/>
      <c r="AZ17" s="291"/>
      <c r="BA17" s="187"/>
      <c r="BB17" s="205"/>
      <c r="BC17" s="267">
        <v>104</v>
      </c>
      <c r="BD17" s="255">
        <v>43102</v>
      </c>
      <c r="BE17" s="269">
        <v>168</v>
      </c>
      <c r="BF17" s="255">
        <v>43118</v>
      </c>
      <c r="BG17" s="256">
        <v>17112000</v>
      </c>
      <c r="BH17" s="251" t="s">
        <v>458</v>
      </c>
      <c r="BI17" s="267" t="s">
        <v>400</v>
      </c>
      <c r="BJ17" s="257">
        <v>192</v>
      </c>
      <c r="BK17" s="252">
        <v>43126</v>
      </c>
      <c r="BL17" s="256">
        <v>14973000</v>
      </c>
      <c r="BM17" s="255" t="s">
        <v>269</v>
      </c>
      <c r="BN17" s="251" t="s">
        <v>383</v>
      </c>
      <c r="BO17" s="267" t="s">
        <v>460</v>
      </c>
      <c r="BP17" s="259">
        <v>0.1</v>
      </c>
      <c r="BQ17" s="258">
        <v>1497300</v>
      </c>
      <c r="BR17" s="216" t="s">
        <v>269</v>
      </c>
      <c r="BS17" s="251" t="s">
        <v>461</v>
      </c>
      <c r="BT17" s="251" t="s">
        <v>465</v>
      </c>
      <c r="BU17" s="255" t="s">
        <v>416</v>
      </c>
      <c r="BV17" s="260" t="s">
        <v>466</v>
      </c>
      <c r="BW17" s="264"/>
      <c r="BX17" s="265"/>
      <c r="BY17" s="264"/>
      <c r="BZ17" s="264"/>
      <c r="CA17" s="266"/>
      <c r="CB17" s="264"/>
      <c r="CC17" s="264"/>
      <c r="CD17" s="266"/>
      <c r="CE17" s="264"/>
      <c r="CF17" s="264"/>
      <c r="CG17" s="266"/>
      <c r="CH17" s="264"/>
      <c r="CI17" s="264"/>
      <c r="CJ17" s="327" t="s">
        <v>602</v>
      </c>
      <c r="CK17" s="345"/>
      <c r="CL17" s="58"/>
      <c r="CM17" s="58"/>
      <c r="CN17" s="58"/>
      <c r="CO17" s="58"/>
      <c r="CP17" s="183"/>
      <c r="CQ17" s="58"/>
      <c r="CR17" s="58"/>
      <c r="CS17" s="58"/>
      <c r="CT17" s="58"/>
      <c r="CU17" s="58"/>
      <c r="CV17" s="58"/>
      <c r="CW17" s="58"/>
      <c r="CX17" s="59"/>
      <c r="CY17" s="59"/>
      <c r="CZ17" s="59"/>
      <c r="DA17" s="59"/>
      <c r="DB17" s="59"/>
      <c r="DC17" s="59"/>
      <c r="DD17" s="59"/>
      <c r="DE17" s="59"/>
      <c r="DF17" s="59"/>
      <c r="DG17" s="59"/>
      <c r="DH17" s="59"/>
      <c r="DI17" s="59"/>
      <c r="DJ17" s="59"/>
      <c r="DK17" s="59"/>
      <c r="DL17" s="59"/>
      <c r="DM17" s="59"/>
      <c r="DN17" s="59"/>
      <c r="DO17" s="59"/>
      <c r="DP17" s="59"/>
      <c r="DQ17" s="59"/>
      <c r="DR17" s="59"/>
      <c r="DS17" s="59"/>
      <c r="DT17" s="59"/>
      <c r="DU17" s="59"/>
      <c r="DV17" s="59"/>
      <c r="DW17" s="59"/>
      <c r="DX17" s="59"/>
      <c r="DY17" s="59"/>
      <c r="DZ17" s="59"/>
      <c r="EA17" s="59"/>
      <c r="EB17" s="59"/>
      <c r="EC17" s="59"/>
      <c r="ED17" s="59"/>
      <c r="EE17" s="59"/>
      <c r="EF17" s="59"/>
      <c r="EG17" s="59"/>
      <c r="EH17" s="59"/>
      <c r="EI17" s="59"/>
      <c r="EJ17" s="59"/>
      <c r="EK17" s="59"/>
      <c r="EL17" s="59"/>
      <c r="EM17" s="59"/>
      <c r="EN17" s="59"/>
      <c r="EO17" s="59"/>
      <c r="EP17" s="59"/>
      <c r="EQ17" s="59"/>
      <c r="ER17" s="59"/>
      <c r="ES17" s="59"/>
      <c r="ET17" s="59"/>
      <c r="EU17" s="59"/>
      <c r="EV17" s="59"/>
      <c r="EW17" s="59"/>
      <c r="EX17" s="59"/>
      <c r="EY17" s="59"/>
      <c r="EZ17" s="59"/>
      <c r="FA17" s="59"/>
      <c r="FB17" s="59"/>
      <c r="FC17" s="59"/>
      <c r="FD17" s="59"/>
      <c r="FE17" s="59"/>
      <c r="FF17" s="59"/>
      <c r="FG17" s="59"/>
      <c r="FH17" s="59"/>
      <c r="FI17" s="59"/>
      <c r="FJ17" s="59"/>
      <c r="FK17" s="59"/>
      <c r="FL17" s="59"/>
      <c r="FM17" s="59"/>
      <c r="FN17" s="59"/>
      <c r="FO17" s="59"/>
      <c r="FP17" s="59"/>
      <c r="FQ17" s="59"/>
      <c r="FR17" s="59"/>
      <c r="FS17" s="59"/>
      <c r="FT17" s="59"/>
      <c r="FU17" s="59"/>
      <c r="FV17" s="59"/>
      <c r="FW17" s="59"/>
      <c r="FX17" s="59"/>
      <c r="FY17" s="59"/>
      <c r="FZ17" s="59"/>
      <c r="GA17" s="59"/>
      <c r="GB17" s="59"/>
      <c r="GC17" s="59"/>
      <c r="GD17" s="59"/>
      <c r="GE17" s="59"/>
      <c r="GF17" s="59"/>
      <c r="GG17" s="59"/>
      <c r="GH17" s="59"/>
      <c r="GI17" s="59"/>
      <c r="GJ17" s="59"/>
      <c r="GK17" s="59"/>
      <c r="GL17" s="59"/>
      <c r="GM17" s="59"/>
      <c r="GN17" s="59"/>
      <c r="GO17" s="59"/>
      <c r="GP17" s="59"/>
      <c r="GQ17" s="59"/>
      <c r="GR17" s="59"/>
      <c r="GS17" s="59"/>
      <c r="GT17" s="59"/>
      <c r="GU17" s="59"/>
      <c r="GV17" s="59"/>
      <c r="GW17" s="59"/>
      <c r="GX17" s="59"/>
      <c r="GY17" s="59"/>
      <c r="GZ17" s="59"/>
      <c r="HA17" s="59"/>
      <c r="HB17" s="59"/>
      <c r="HC17" s="59"/>
      <c r="HD17" s="59"/>
      <c r="HE17" s="59"/>
      <c r="HF17" s="59"/>
      <c r="HG17" s="59"/>
      <c r="HH17" s="59"/>
      <c r="HI17" s="59"/>
      <c r="HJ17" s="59"/>
      <c r="HK17" s="59"/>
      <c r="HL17" s="59"/>
      <c r="HM17" s="59"/>
      <c r="HN17" s="59"/>
      <c r="HO17" s="59"/>
      <c r="HP17" s="59"/>
      <c r="HQ17" s="59"/>
      <c r="HR17" s="59"/>
      <c r="HS17" s="59"/>
      <c r="HT17" s="53"/>
      <c r="HU17" s="53"/>
      <c r="HV17" s="53"/>
      <c r="HW17" s="53"/>
      <c r="HX17" s="53"/>
      <c r="HY17" s="53"/>
      <c r="HZ17" s="53"/>
      <c r="IA17" s="53"/>
      <c r="IB17" s="53"/>
      <c r="IC17" s="53"/>
      <c r="ID17" s="53"/>
      <c r="IE17" s="53"/>
      <c r="IF17" s="53"/>
      <c r="IG17" s="53"/>
      <c r="IH17" s="53"/>
      <c r="II17" s="53"/>
      <c r="IJ17" s="53"/>
      <c r="IK17" s="53"/>
      <c r="IL17" s="53"/>
      <c r="IM17" s="53"/>
      <c r="IN17" s="53"/>
      <c r="IO17" s="53"/>
      <c r="IP17" s="53"/>
      <c r="IQ17" s="53"/>
      <c r="IR17" s="53"/>
      <c r="IS17" s="53"/>
      <c r="IT17" s="53"/>
      <c r="IU17" s="53"/>
      <c r="IV17" s="53"/>
      <c r="IW17" s="53"/>
      <c r="IX17" s="53"/>
      <c r="IY17" s="53"/>
      <c r="IZ17" s="53"/>
      <c r="JA17" s="53"/>
      <c r="JB17" s="53"/>
      <c r="JC17" s="53"/>
      <c r="JD17" s="53"/>
      <c r="JE17" s="53"/>
      <c r="JF17" s="53"/>
      <c r="JG17" s="53"/>
      <c r="JH17" s="53"/>
      <c r="JI17" s="53"/>
      <c r="JJ17" s="53"/>
      <c r="JK17" s="53"/>
      <c r="JL17" s="53"/>
      <c r="JM17" s="53"/>
      <c r="JN17" s="53"/>
      <c r="JO17" s="53"/>
      <c r="JP17" s="53"/>
      <c r="JQ17" s="53"/>
      <c r="JR17" s="53"/>
      <c r="JS17" s="53"/>
      <c r="JT17" s="53"/>
      <c r="JU17" s="53"/>
      <c r="JV17" s="53"/>
      <c r="JW17" s="53"/>
      <c r="JX17" s="53"/>
      <c r="JY17" s="53"/>
      <c r="JZ17" s="53"/>
      <c r="KA17" s="53"/>
      <c r="KB17" s="53"/>
      <c r="KC17" s="53"/>
      <c r="KD17" s="53"/>
      <c r="KE17" s="53"/>
      <c r="KF17" s="53"/>
      <c r="KG17" s="53"/>
      <c r="KH17" s="53"/>
      <c r="KI17" s="53"/>
      <c r="KJ17" s="53"/>
      <c r="KK17" s="53"/>
      <c r="KL17" s="53"/>
      <c r="KM17" s="53"/>
      <c r="KN17" s="53"/>
      <c r="KO17" s="53"/>
      <c r="KP17" s="53"/>
      <c r="KQ17" s="53"/>
      <c r="KR17" s="53"/>
      <c r="KS17" s="53"/>
      <c r="KT17" s="53"/>
      <c r="KU17" s="53"/>
      <c r="KV17" s="53"/>
      <c r="KW17" s="53"/>
      <c r="KX17" s="53"/>
      <c r="KY17" s="53"/>
      <c r="KZ17" s="53"/>
      <c r="LA17" s="53"/>
      <c r="LB17" s="53"/>
      <c r="LC17" s="53"/>
      <c r="LD17" s="53"/>
      <c r="LE17" s="53"/>
      <c r="LF17" s="53"/>
      <c r="LG17" s="53"/>
      <c r="LH17" s="53"/>
      <c r="LI17" s="53"/>
      <c r="LJ17" s="53"/>
      <c r="LK17" s="53"/>
      <c r="LL17" s="53"/>
      <c r="LM17" s="53"/>
      <c r="LN17" s="53"/>
      <c r="LO17" s="53"/>
      <c r="LP17" s="53"/>
      <c r="LQ17" s="53"/>
      <c r="LR17" s="53"/>
      <c r="LS17" s="53"/>
      <c r="LT17" s="53"/>
      <c r="LU17" s="53"/>
      <c r="LV17" s="53"/>
      <c r="LW17" s="53"/>
      <c r="LX17" s="53"/>
      <c r="LY17" s="53"/>
      <c r="LZ17" s="53"/>
      <c r="MA17" s="53"/>
      <c r="MB17" s="53"/>
      <c r="MC17" s="53"/>
      <c r="MD17" s="53"/>
      <c r="ME17" s="53"/>
      <c r="MF17" s="53"/>
      <c r="MG17" s="53"/>
      <c r="MH17" s="53"/>
      <c r="MI17" s="53"/>
      <c r="MJ17" s="53"/>
      <c r="MK17" s="53"/>
      <c r="ML17" s="53"/>
      <c r="MM17" s="53"/>
      <c r="MN17" s="53"/>
      <c r="MO17" s="53"/>
      <c r="MP17" s="53"/>
      <c r="MQ17" s="53"/>
      <c r="MR17" s="53"/>
      <c r="MS17" s="53"/>
      <c r="MT17" s="53"/>
      <c r="MU17" s="53"/>
      <c r="MV17" s="53"/>
      <c r="MW17" s="53"/>
      <c r="MX17" s="53"/>
      <c r="MY17" s="53"/>
      <c r="MZ17" s="53"/>
      <c r="NA17" s="53"/>
      <c r="NB17" s="53"/>
      <c r="NC17" s="53"/>
      <c r="ND17" s="53"/>
      <c r="NE17" s="53"/>
      <c r="NF17" s="53"/>
      <c r="NG17" s="53"/>
      <c r="NH17" s="53"/>
      <c r="NI17" s="53"/>
      <c r="NJ17" s="53"/>
      <c r="NK17" s="53"/>
      <c r="NL17" s="53"/>
      <c r="NM17" s="53"/>
      <c r="NN17" s="53"/>
      <c r="NO17" s="53"/>
      <c r="NP17" s="53"/>
      <c r="NQ17" s="53"/>
      <c r="NR17" s="53"/>
      <c r="NS17" s="53"/>
      <c r="NT17" s="53"/>
      <c r="NU17" s="53"/>
      <c r="NV17" s="53"/>
      <c r="NW17" s="53"/>
      <c r="NX17" s="53"/>
      <c r="NY17" s="53"/>
      <c r="NZ17" s="53"/>
      <c r="OA17" s="53"/>
      <c r="OB17" s="53"/>
      <c r="OC17" s="53"/>
      <c r="OD17" s="53"/>
      <c r="OE17" s="53"/>
      <c r="OF17" s="53"/>
      <c r="OG17" s="53"/>
      <c r="OH17" s="53"/>
      <c r="OI17" s="53"/>
      <c r="OJ17" s="53"/>
      <c r="OK17" s="53"/>
      <c r="OL17" s="53"/>
      <c r="OM17" s="53"/>
      <c r="ON17" s="53"/>
      <c r="OO17" s="53"/>
      <c r="OP17" s="53"/>
      <c r="OQ17" s="53"/>
      <c r="OR17" s="53"/>
      <c r="OS17" s="53"/>
      <c r="OT17" s="53"/>
      <c r="OU17" s="53"/>
      <c r="OV17" s="53"/>
      <c r="OW17" s="53"/>
      <c r="OX17" s="53"/>
      <c r="OY17" s="53"/>
      <c r="OZ17" s="53"/>
      <c r="PA17" s="53"/>
      <c r="PB17" s="53"/>
      <c r="PC17" s="53"/>
      <c r="PD17" s="53"/>
      <c r="PE17" s="53"/>
      <c r="PF17" s="53"/>
      <c r="PG17" s="53"/>
      <c r="PH17" s="53"/>
      <c r="PI17" s="53"/>
      <c r="PJ17" s="53"/>
      <c r="PK17" s="53"/>
      <c r="PL17" s="53"/>
      <c r="PM17" s="53"/>
      <c r="PN17" s="53"/>
      <c r="PO17" s="53"/>
      <c r="PP17" s="53"/>
      <c r="PQ17" s="53"/>
      <c r="PR17" s="53"/>
      <c r="PS17" s="53"/>
      <c r="PT17" s="53"/>
      <c r="PU17" s="53"/>
      <c r="PV17" s="53"/>
      <c r="PW17" s="53"/>
      <c r="PX17" s="53"/>
      <c r="PY17" s="53"/>
      <c r="PZ17" s="53"/>
      <c r="QA17" s="53"/>
      <c r="QB17" s="53"/>
      <c r="QC17" s="53"/>
      <c r="QD17" s="53"/>
      <c r="QE17" s="53"/>
      <c r="QF17" s="53"/>
      <c r="QG17" s="53"/>
      <c r="QH17" s="53"/>
      <c r="QI17" s="53"/>
      <c r="QJ17" s="53"/>
      <c r="QK17" s="53"/>
      <c r="QL17" s="53"/>
      <c r="QM17" s="53"/>
      <c r="QN17" s="53"/>
      <c r="QO17" s="53"/>
      <c r="QP17" s="53"/>
      <c r="QQ17" s="53"/>
      <c r="QR17" s="53"/>
      <c r="QS17" s="53"/>
      <c r="QT17" s="53"/>
      <c r="QU17" s="53"/>
      <c r="QV17" s="53"/>
      <c r="QW17" s="53"/>
      <c r="QX17" s="53"/>
      <c r="QY17" s="53"/>
      <c r="QZ17" s="53"/>
      <c r="RA17" s="53"/>
      <c r="RB17" s="53"/>
      <c r="RC17" s="53"/>
      <c r="RD17" s="53"/>
      <c r="RE17" s="53"/>
      <c r="RF17" s="53"/>
      <c r="RG17" s="53"/>
      <c r="RH17" s="53"/>
      <c r="RI17" s="53"/>
      <c r="RJ17" s="53"/>
      <c r="RK17" s="53"/>
      <c r="RL17" s="53"/>
      <c r="RM17" s="53"/>
      <c r="RN17" s="53"/>
      <c r="RO17" s="53"/>
      <c r="RP17" s="53"/>
      <c r="RQ17" s="53"/>
      <c r="RR17" s="53"/>
      <c r="RS17" s="53"/>
      <c r="RT17" s="53"/>
      <c r="RU17" s="53"/>
      <c r="RV17" s="53"/>
      <c r="RW17" s="53"/>
      <c r="RX17" s="53"/>
      <c r="RY17" s="53"/>
      <c r="RZ17" s="53"/>
      <c r="SA17" s="53"/>
      <c r="SB17" s="53"/>
      <c r="SC17" s="53"/>
      <c r="SD17" s="53"/>
      <c r="SE17" s="53"/>
      <c r="SF17" s="53"/>
      <c r="SG17" s="53"/>
      <c r="SH17" s="53"/>
      <c r="SI17" s="53"/>
      <c r="SJ17" s="53"/>
      <c r="SK17" s="53"/>
      <c r="SL17" s="53"/>
      <c r="SM17" s="53"/>
      <c r="SN17" s="53"/>
      <c r="SO17" s="53"/>
      <c r="SP17" s="53"/>
      <c r="SQ17" s="53"/>
      <c r="SR17" s="53"/>
      <c r="SS17" s="53"/>
      <c r="ST17" s="53"/>
      <c r="SU17" s="53"/>
      <c r="SV17" s="53"/>
      <c r="SW17" s="53"/>
      <c r="SX17" s="53"/>
      <c r="SY17" s="53"/>
      <c r="SZ17" s="53"/>
      <c r="TA17" s="53"/>
      <c r="TB17" s="53"/>
      <c r="TC17" s="53"/>
      <c r="TD17" s="53"/>
      <c r="TE17" s="53"/>
      <c r="TF17" s="53"/>
      <c r="TG17" s="53"/>
      <c r="TH17" s="53"/>
      <c r="TI17" s="53"/>
      <c r="TJ17" s="53"/>
      <c r="TK17" s="53"/>
      <c r="TL17" s="53"/>
      <c r="TM17" s="53"/>
      <c r="TN17" s="53"/>
      <c r="TO17" s="53"/>
      <c r="TP17" s="53"/>
      <c r="TQ17" s="53"/>
      <c r="TR17" s="53"/>
      <c r="TS17" s="53"/>
      <c r="TT17" s="53"/>
      <c r="TU17" s="53"/>
      <c r="TV17" s="53"/>
      <c r="TW17" s="53"/>
      <c r="TX17" s="53"/>
      <c r="TY17" s="53"/>
      <c r="TZ17" s="53"/>
      <c r="UA17" s="53"/>
      <c r="UB17" s="53"/>
      <c r="UC17" s="53"/>
      <c r="UD17" s="53"/>
      <c r="UE17" s="53"/>
      <c r="UF17" s="53"/>
      <c r="UG17" s="53"/>
      <c r="UH17" s="53"/>
      <c r="UI17" s="53"/>
      <c r="UJ17" s="53"/>
      <c r="UK17" s="53"/>
      <c r="UL17" s="53"/>
      <c r="UM17" s="53"/>
      <c r="UN17" s="53"/>
      <c r="UO17" s="53"/>
      <c r="UP17" s="53"/>
      <c r="UQ17" s="53"/>
      <c r="UR17" s="53"/>
      <c r="US17" s="53"/>
      <c r="UT17" s="53"/>
      <c r="UU17" s="53"/>
      <c r="UV17" s="53"/>
      <c r="UW17" s="53"/>
      <c r="UX17" s="53"/>
      <c r="UY17" s="53"/>
      <c r="UZ17" s="53"/>
      <c r="VA17" s="53"/>
      <c r="VB17" s="53"/>
      <c r="VC17" s="53"/>
      <c r="VD17" s="53"/>
      <c r="VE17" s="53"/>
      <c r="VF17" s="53"/>
      <c r="VG17" s="53"/>
      <c r="VH17" s="53"/>
      <c r="VI17" s="53"/>
      <c r="VJ17" s="53"/>
      <c r="VK17" s="53"/>
      <c r="VL17" s="53"/>
      <c r="VM17" s="53"/>
      <c r="VN17" s="53"/>
      <c r="VO17" s="53"/>
      <c r="VP17" s="53"/>
      <c r="VQ17" s="53"/>
      <c r="VR17" s="53"/>
      <c r="VS17" s="53"/>
      <c r="VT17" s="53"/>
      <c r="VU17" s="53"/>
      <c r="VV17" s="53"/>
      <c r="VW17" s="53"/>
      <c r="VX17" s="53"/>
      <c r="VY17" s="53"/>
      <c r="VZ17" s="53"/>
      <c r="WA17" s="53"/>
      <c r="WB17" s="53"/>
      <c r="WC17" s="53"/>
      <c r="WD17" s="53"/>
      <c r="WE17" s="53"/>
      <c r="WF17" s="53"/>
      <c r="WG17" s="53"/>
      <c r="WH17" s="53"/>
      <c r="WI17" s="53"/>
      <c r="WJ17" s="53"/>
      <c r="WK17" s="53"/>
      <c r="WL17" s="53"/>
      <c r="WM17" s="53"/>
      <c r="WN17" s="53"/>
      <c r="WO17" s="53"/>
      <c r="WP17" s="53"/>
      <c r="WQ17" s="53"/>
      <c r="WR17" s="53"/>
      <c r="WS17" s="53"/>
      <c r="WT17" s="53"/>
      <c r="WU17" s="53"/>
      <c r="WV17" s="53"/>
      <c r="WW17" s="53"/>
      <c r="WX17" s="53"/>
      <c r="WY17" s="53"/>
      <c r="WZ17" s="53"/>
      <c r="XA17" s="53"/>
      <c r="XB17" s="53"/>
      <c r="XC17" s="53"/>
      <c r="XD17" s="53"/>
      <c r="XE17" s="53"/>
      <c r="XF17" s="53"/>
      <c r="XG17" s="53"/>
      <c r="XH17" s="53"/>
      <c r="XI17" s="53"/>
      <c r="XJ17" s="53"/>
      <c r="XK17" s="53"/>
      <c r="XL17" s="53"/>
      <c r="XM17" s="53"/>
      <c r="XN17" s="53"/>
      <c r="XO17" s="53"/>
      <c r="XP17" s="53"/>
      <c r="XQ17" s="53"/>
      <c r="XR17" s="53"/>
      <c r="XS17" s="53"/>
      <c r="XT17" s="53"/>
      <c r="XU17" s="53"/>
      <c r="XV17" s="53"/>
      <c r="XW17" s="53"/>
      <c r="XX17" s="53"/>
      <c r="XY17" s="53"/>
      <c r="XZ17" s="53"/>
      <c r="YA17" s="53"/>
      <c r="YB17" s="53"/>
      <c r="YC17" s="53"/>
      <c r="YD17" s="53"/>
      <c r="YE17" s="53"/>
      <c r="YF17" s="53"/>
      <c r="YG17" s="53"/>
      <c r="YH17" s="53"/>
      <c r="YI17" s="53"/>
      <c r="YJ17" s="53"/>
      <c r="YK17" s="53"/>
      <c r="YL17" s="53"/>
      <c r="YM17" s="53"/>
      <c r="YN17" s="53"/>
      <c r="YO17" s="53"/>
      <c r="YP17" s="53"/>
      <c r="YQ17" s="53"/>
      <c r="YR17" s="53"/>
      <c r="YS17" s="53"/>
      <c r="YT17" s="53"/>
      <c r="YU17" s="53"/>
      <c r="YV17" s="53"/>
      <c r="YW17" s="53"/>
      <c r="YX17" s="53"/>
      <c r="YY17" s="53"/>
      <c r="YZ17" s="53"/>
      <c r="ZA17" s="53"/>
      <c r="ZB17" s="53"/>
      <c r="ZC17" s="53"/>
      <c r="ZD17" s="53"/>
      <c r="ZE17" s="53"/>
      <c r="ZF17" s="53"/>
      <c r="ZG17" s="53"/>
      <c r="ZH17" s="53"/>
      <c r="ZI17" s="53"/>
      <c r="ZJ17" s="53"/>
      <c r="ZK17" s="53"/>
      <c r="ZL17" s="53"/>
      <c r="ZM17" s="53"/>
      <c r="ZN17" s="53"/>
      <c r="ZO17" s="53"/>
      <c r="ZP17" s="53"/>
      <c r="ZQ17" s="53"/>
      <c r="ZR17" s="53"/>
      <c r="ZS17" s="53"/>
      <c r="ZT17" s="53"/>
      <c r="ZU17" s="53"/>
      <c r="ZV17" s="53"/>
      <c r="ZW17" s="53"/>
      <c r="ZX17" s="53"/>
      <c r="ZY17" s="53"/>
      <c r="ZZ17" s="53"/>
      <c r="AAA17" s="53"/>
      <c r="AAB17" s="53"/>
      <c r="AAC17" s="53"/>
      <c r="AAD17" s="53"/>
      <c r="AAE17" s="53"/>
      <c r="AAF17" s="53"/>
      <c r="AAG17" s="53"/>
      <c r="AAH17" s="53"/>
      <c r="AAI17" s="53"/>
      <c r="AAJ17" s="53"/>
      <c r="AAK17" s="53"/>
      <c r="AAL17" s="53"/>
      <c r="AAM17" s="53"/>
      <c r="AAN17" s="53"/>
      <c r="AAO17" s="53"/>
      <c r="AAP17" s="53"/>
      <c r="AAQ17" s="53"/>
      <c r="AAR17" s="53"/>
      <c r="AAS17" s="53"/>
      <c r="AAT17" s="53"/>
      <c r="AAU17" s="53"/>
      <c r="AAV17" s="53"/>
      <c r="AAW17" s="53"/>
      <c r="AAX17" s="53"/>
      <c r="AAY17" s="53"/>
      <c r="AAZ17" s="53"/>
      <c r="ABA17" s="53"/>
      <c r="ABB17" s="53"/>
      <c r="ABC17" s="53"/>
      <c r="ABD17" s="53"/>
      <c r="ABE17" s="53"/>
      <c r="ABF17" s="53"/>
      <c r="ABG17" s="53"/>
      <c r="ABH17" s="53"/>
      <c r="ABI17" s="53"/>
      <c r="ABJ17" s="53"/>
      <c r="ABK17" s="53"/>
      <c r="ABL17" s="53"/>
      <c r="ABM17" s="53"/>
      <c r="ABN17" s="53"/>
      <c r="ABO17" s="53"/>
      <c r="ABP17" s="53"/>
      <c r="ABQ17" s="53"/>
      <c r="ABR17" s="53"/>
      <c r="ABS17" s="53"/>
      <c r="ABT17" s="53"/>
      <c r="ABU17" s="53"/>
      <c r="ABV17" s="53"/>
      <c r="ABW17" s="53"/>
      <c r="ABX17" s="53"/>
      <c r="ABY17" s="53"/>
      <c r="ABZ17" s="53"/>
      <c r="ACA17" s="53"/>
      <c r="ACB17" s="53"/>
      <c r="ACC17" s="53"/>
      <c r="ACD17" s="53"/>
      <c r="ACE17" s="53"/>
      <c r="ACF17" s="53"/>
      <c r="ACG17" s="53"/>
      <c r="ACH17" s="53"/>
      <c r="ACI17" s="53"/>
      <c r="ACJ17" s="53"/>
      <c r="ACK17" s="53"/>
      <c r="ACL17" s="53"/>
      <c r="ACM17" s="53"/>
      <c r="ACN17" s="53"/>
      <c r="ACO17" s="53"/>
      <c r="ACP17" s="53"/>
      <c r="ACQ17" s="53"/>
      <c r="ACR17" s="53"/>
      <c r="ACS17" s="53"/>
      <c r="ACT17" s="53"/>
      <c r="ACU17" s="53"/>
      <c r="ACV17" s="53"/>
      <c r="ACW17" s="53"/>
      <c r="ACX17" s="53"/>
      <c r="ACY17" s="53"/>
      <c r="ACZ17" s="53"/>
      <c r="ADA17" s="53"/>
      <c r="ADB17" s="53"/>
      <c r="ADC17" s="53"/>
      <c r="ADD17" s="53"/>
      <c r="ADE17" s="53"/>
      <c r="ADF17" s="53"/>
      <c r="ADG17" s="53"/>
      <c r="ADH17" s="53"/>
      <c r="ADI17" s="53"/>
      <c r="ADJ17" s="53"/>
      <c r="ADK17" s="53"/>
      <c r="ADL17" s="53"/>
      <c r="ADM17" s="53"/>
      <c r="ADN17" s="53"/>
      <c r="ADO17" s="53"/>
    </row>
    <row r="18" spans="1:795" ht="60" customHeight="1" thickBot="1" x14ac:dyDescent="0.25">
      <c r="A18" s="189"/>
      <c r="B18" s="190">
        <v>14</v>
      </c>
      <c r="C18" s="191" t="s">
        <v>993</v>
      </c>
      <c r="D18" s="261" t="s">
        <v>269</v>
      </c>
      <c r="E18" s="486" t="s">
        <v>979</v>
      </c>
      <c r="F18" s="297" t="s">
        <v>269</v>
      </c>
      <c r="G18" s="194" t="s">
        <v>96</v>
      </c>
      <c r="H18" s="183" t="s">
        <v>271</v>
      </c>
      <c r="I18" s="196">
        <v>1032449032</v>
      </c>
      <c r="J18" s="197" t="s">
        <v>276</v>
      </c>
      <c r="K18" s="187">
        <v>33603</v>
      </c>
      <c r="L18" s="197" t="s">
        <v>276</v>
      </c>
      <c r="M18" s="196" t="s">
        <v>243</v>
      </c>
      <c r="N18" s="183" t="s">
        <v>275</v>
      </c>
      <c r="O18" s="198" t="s">
        <v>275</v>
      </c>
      <c r="P18" s="183" t="s">
        <v>292</v>
      </c>
      <c r="Q18" s="183" t="s">
        <v>268</v>
      </c>
      <c r="R18" s="200" t="s">
        <v>270</v>
      </c>
      <c r="S18" s="183" t="s">
        <v>193</v>
      </c>
      <c r="T18" s="201" t="s">
        <v>203</v>
      </c>
      <c r="U18" s="202">
        <v>43122</v>
      </c>
      <c r="V18" s="184">
        <v>43124</v>
      </c>
      <c r="W18" s="183" t="s">
        <v>286</v>
      </c>
      <c r="X18" s="187">
        <v>43124</v>
      </c>
      <c r="Y18" s="203">
        <v>4500000</v>
      </c>
      <c r="Z18" s="359">
        <v>31500000</v>
      </c>
      <c r="AA18" s="203" t="s">
        <v>275</v>
      </c>
      <c r="AB18" s="204">
        <v>43335</v>
      </c>
      <c r="AC18" s="204" t="s">
        <v>306</v>
      </c>
      <c r="AD18" s="204" t="s">
        <v>307</v>
      </c>
      <c r="AE18" s="186"/>
      <c r="AF18" s="186"/>
      <c r="AG18" s="187"/>
      <c r="AH18" s="205"/>
      <c r="AI18" s="204"/>
      <c r="AJ18" s="186"/>
      <c r="AK18" s="187"/>
      <c r="AL18" s="205"/>
      <c r="AM18" s="205"/>
      <c r="AN18" s="183"/>
      <c r="AO18" s="183"/>
      <c r="AP18" s="183"/>
      <c r="AQ18" s="183"/>
      <c r="AR18" s="186"/>
      <c r="AS18" s="183"/>
      <c r="AT18" s="183"/>
      <c r="AU18" s="187"/>
      <c r="AV18" s="183"/>
      <c r="AW18" s="183"/>
      <c r="AX18" s="187"/>
      <c r="AY18" s="183"/>
      <c r="AZ18" s="183"/>
      <c r="BA18" s="187"/>
      <c r="BB18" s="205"/>
      <c r="BC18" s="251">
        <v>105</v>
      </c>
      <c r="BD18" s="252">
        <v>43102</v>
      </c>
      <c r="BE18" s="254">
        <v>214</v>
      </c>
      <c r="BF18" s="252">
        <v>43122</v>
      </c>
      <c r="BG18" s="258">
        <v>36000000</v>
      </c>
      <c r="BH18" s="251" t="s">
        <v>381</v>
      </c>
      <c r="BI18" s="251" t="s">
        <v>400</v>
      </c>
      <c r="BJ18" s="257">
        <v>163</v>
      </c>
      <c r="BK18" s="252">
        <v>43124</v>
      </c>
      <c r="BL18" s="258">
        <v>31500000</v>
      </c>
      <c r="BM18" s="252" t="s">
        <v>269</v>
      </c>
      <c r="BN18" s="251" t="s">
        <v>383</v>
      </c>
      <c r="BO18" s="251" t="s">
        <v>423</v>
      </c>
      <c r="BP18" s="268">
        <v>0.1</v>
      </c>
      <c r="BQ18" s="258">
        <v>3150000</v>
      </c>
      <c r="BR18" s="216" t="s">
        <v>269</v>
      </c>
      <c r="BS18" s="251" t="s">
        <v>461</v>
      </c>
      <c r="BT18" s="251" t="s">
        <v>446</v>
      </c>
      <c r="BU18" s="255" t="s">
        <v>472</v>
      </c>
      <c r="BV18" s="260" t="s">
        <v>467</v>
      </c>
      <c r="BW18" s="243"/>
      <c r="BX18" s="244"/>
      <c r="BY18" s="243"/>
      <c r="BZ18" s="243"/>
      <c r="CA18" s="245"/>
      <c r="CB18" s="243"/>
      <c r="CC18" s="243"/>
      <c r="CD18" s="245"/>
      <c r="CE18" s="243"/>
      <c r="CF18" s="243"/>
      <c r="CG18" s="245"/>
      <c r="CH18" s="243"/>
      <c r="CI18" s="264"/>
      <c r="CJ18" s="358" t="s">
        <v>864</v>
      </c>
      <c r="CK18" s="346"/>
      <c r="CL18" s="58"/>
      <c r="CM18" s="21"/>
      <c r="CN18" s="21"/>
      <c r="CO18" s="21"/>
      <c r="CP18" s="21"/>
      <c r="CQ18" s="58"/>
      <c r="CR18" s="58"/>
      <c r="CS18" s="58"/>
      <c r="CT18" s="58"/>
      <c r="CU18" s="58"/>
      <c r="CV18" s="58"/>
      <c r="CW18" s="58"/>
      <c r="CX18" s="59"/>
      <c r="CY18" s="59"/>
      <c r="CZ18" s="59"/>
      <c r="DA18" s="59"/>
      <c r="DB18" s="59"/>
      <c r="DC18" s="59"/>
      <c r="DD18" s="59"/>
      <c r="DE18" s="59"/>
      <c r="DF18" s="59"/>
      <c r="DG18" s="59"/>
      <c r="DH18" s="59"/>
      <c r="DI18" s="59"/>
      <c r="DJ18" s="59"/>
      <c r="DK18" s="59"/>
      <c r="DL18" s="59"/>
      <c r="DM18" s="59"/>
      <c r="DN18" s="59"/>
      <c r="DO18" s="59"/>
      <c r="DP18" s="59"/>
      <c r="DQ18" s="59"/>
      <c r="DR18" s="59"/>
      <c r="DS18" s="59"/>
      <c r="DT18" s="59"/>
      <c r="DU18" s="59"/>
      <c r="DV18" s="59"/>
      <c r="DW18" s="59"/>
      <c r="DX18" s="59"/>
      <c r="DY18" s="59"/>
      <c r="DZ18" s="59"/>
      <c r="EA18" s="59"/>
      <c r="EB18" s="59"/>
      <c r="EC18" s="59"/>
      <c r="ED18" s="59"/>
      <c r="EE18" s="59"/>
      <c r="EF18" s="59"/>
      <c r="EG18" s="59"/>
      <c r="EH18" s="59"/>
      <c r="EI18" s="59"/>
      <c r="EJ18" s="59"/>
      <c r="EK18" s="59"/>
      <c r="EL18" s="59"/>
      <c r="EM18" s="59"/>
      <c r="EN18" s="59"/>
      <c r="EO18" s="59"/>
      <c r="EP18" s="59"/>
      <c r="EQ18" s="59"/>
      <c r="ER18" s="59"/>
      <c r="ES18" s="59"/>
      <c r="ET18" s="59"/>
      <c r="EU18" s="59"/>
      <c r="EV18" s="59"/>
      <c r="EW18" s="59"/>
      <c r="EX18" s="59"/>
      <c r="EY18" s="59"/>
      <c r="EZ18" s="59"/>
      <c r="FA18" s="59"/>
      <c r="FB18" s="59"/>
      <c r="FC18" s="59"/>
      <c r="FD18" s="59"/>
      <c r="FE18" s="59"/>
      <c r="FF18" s="59"/>
      <c r="FG18" s="59"/>
      <c r="FH18" s="59"/>
      <c r="FI18" s="59"/>
      <c r="FJ18" s="59"/>
      <c r="FK18" s="59"/>
      <c r="FL18" s="59"/>
      <c r="FM18" s="59"/>
      <c r="FN18" s="59"/>
      <c r="FO18" s="59"/>
      <c r="FP18" s="59"/>
      <c r="FQ18" s="59"/>
      <c r="FR18" s="59"/>
      <c r="FS18" s="59"/>
      <c r="FT18" s="59"/>
      <c r="FU18" s="59"/>
      <c r="FV18" s="59"/>
      <c r="FW18" s="59"/>
      <c r="FX18" s="59"/>
      <c r="FY18" s="59"/>
      <c r="FZ18" s="59"/>
      <c r="GA18" s="59"/>
      <c r="GB18" s="59"/>
      <c r="GC18" s="59"/>
      <c r="GD18" s="59"/>
      <c r="GE18" s="59"/>
      <c r="GF18" s="59"/>
      <c r="GG18" s="59"/>
      <c r="GH18" s="59"/>
      <c r="GI18" s="59"/>
      <c r="GJ18" s="59"/>
      <c r="GK18" s="59"/>
      <c r="GL18" s="59"/>
      <c r="GM18" s="59"/>
      <c r="GN18" s="59"/>
      <c r="GO18" s="59"/>
      <c r="GP18" s="59"/>
      <c r="GQ18" s="59"/>
      <c r="GR18" s="59"/>
      <c r="GS18" s="59"/>
      <c r="GT18" s="59"/>
      <c r="GU18" s="59"/>
      <c r="GV18" s="59"/>
      <c r="GW18" s="59"/>
      <c r="GX18" s="59"/>
      <c r="GY18" s="59"/>
      <c r="GZ18" s="59"/>
      <c r="HA18" s="59"/>
      <c r="HB18" s="59"/>
      <c r="HC18" s="59"/>
      <c r="HD18" s="59"/>
      <c r="HE18" s="59"/>
      <c r="HF18" s="59"/>
      <c r="HG18" s="59"/>
      <c r="HH18" s="59"/>
      <c r="HI18" s="59"/>
      <c r="HJ18" s="59"/>
      <c r="HK18" s="59"/>
      <c r="HL18" s="59"/>
      <c r="HM18" s="59"/>
      <c r="HN18" s="59"/>
      <c r="HO18" s="59"/>
      <c r="HP18" s="59"/>
      <c r="HQ18" s="59"/>
      <c r="HR18" s="59"/>
      <c r="HS18" s="59"/>
      <c r="HT18" s="53"/>
      <c r="HU18" s="53"/>
      <c r="HV18" s="53"/>
      <c r="HW18" s="53"/>
      <c r="HX18" s="53"/>
      <c r="HY18" s="53"/>
      <c r="HZ18" s="53"/>
      <c r="IA18" s="53"/>
      <c r="IB18" s="53"/>
      <c r="IC18" s="53"/>
      <c r="ID18" s="53"/>
      <c r="IE18" s="53"/>
      <c r="IF18" s="53"/>
      <c r="IG18" s="53"/>
      <c r="IH18" s="53"/>
      <c r="II18" s="53"/>
      <c r="IJ18" s="53"/>
      <c r="IK18" s="53"/>
      <c r="IL18" s="53"/>
      <c r="IM18" s="53"/>
      <c r="IN18" s="53"/>
      <c r="IO18" s="53"/>
      <c r="IP18" s="53"/>
      <c r="IQ18" s="53"/>
      <c r="IR18" s="53"/>
      <c r="IS18" s="53"/>
      <c r="IT18" s="53"/>
      <c r="IU18" s="53"/>
      <c r="IV18" s="53"/>
      <c r="IW18" s="53"/>
      <c r="IX18" s="53"/>
      <c r="IY18" s="53"/>
      <c r="IZ18" s="53"/>
      <c r="JA18" s="53"/>
      <c r="JB18" s="53"/>
      <c r="JC18" s="53"/>
      <c r="JD18" s="53"/>
      <c r="JE18" s="53"/>
      <c r="JF18" s="53"/>
      <c r="JG18" s="53"/>
      <c r="JH18" s="53"/>
      <c r="JI18" s="53"/>
      <c r="JJ18" s="53"/>
      <c r="JK18" s="53"/>
      <c r="JL18" s="53"/>
      <c r="JM18" s="53"/>
      <c r="JN18" s="53"/>
      <c r="JO18" s="53"/>
      <c r="JP18" s="53"/>
      <c r="JQ18" s="53"/>
      <c r="JR18" s="53"/>
      <c r="JS18" s="53"/>
      <c r="JT18" s="53"/>
      <c r="JU18" s="53"/>
      <c r="JV18" s="53"/>
      <c r="JW18" s="53"/>
      <c r="JX18" s="53"/>
      <c r="JY18" s="53"/>
      <c r="JZ18" s="53"/>
      <c r="KA18" s="53"/>
      <c r="KB18" s="53"/>
      <c r="KC18" s="53"/>
      <c r="KD18" s="53"/>
      <c r="KE18" s="53"/>
      <c r="KF18" s="53"/>
      <c r="KG18" s="53"/>
      <c r="KH18" s="53"/>
      <c r="KI18" s="53"/>
      <c r="KJ18" s="53"/>
      <c r="KK18" s="53"/>
      <c r="KL18" s="53"/>
      <c r="KM18" s="53"/>
      <c r="KN18" s="53"/>
      <c r="KO18" s="53"/>
      <c r="KP18" s="53"/>
      <c r="KQ18" s="53"/>
      <c r="KR18" s="53"/>
      <c r="KS18" s="53"/>
      <c r="KT18" s="53"/>
      <c r="KU18" s="53"/>
      <c r="KV18" s="53"/>
      <c r="KW18" s="53"/>
      <c r="KX18" s="53"/>
      <c r="KY18" s="53"/>
      <c r="KZ18" s="53"/>
      <c r="LA18" s="53"/>
      <c r="LB18" s="53"/>
      <c r="LC18" s="53"/>
      <c r="LD18" s="53"/>
      <c r="LE18" s="53"/>
      <c r="LF18" s="53"/>
      <c r="LG18" s="53"/>
      <c r="LH18" s="53"/>
      <c r="LI18" s="53"/>
      <c r="LJ18" s="53"/>
      <c r="LK18" s="53"/>
      <c r="LL18" s="53"/>
      <c r="LM18" s="53"/>
      <c r="LN18" s="53"/>
      <c r="LO18" s="53"/>
      <c r="LP18" s="53"/>
      <c r="LQ18" s="53"/>
      <c r="LR18" s="53"/>
      <c r="LS18" s="53"/>
      <c r="LT18" s="53"/>
      <c r="LU18" s="53"/>
      <c r="LV18" s="53"/>
      <c r="LW18" s="53"/>
      <c r="LX18" s="53"/>
      <c r="LY18" s="53"/>
      <c r="LZ18" s="53"/>
      <c r="MA18" s="53"/>
      <c r="MB18" s="53"/>
      <c r="MC18" s="53"/>
      <c r="MD18" s="53"/>
      <c r="ME18" s="53"/>
      <c r="MF18" s="53"/>
      <c r="MG18" s="53"/>
      <c r="MH18" s="53"/>
      <c r="MI18" s="53"/>
      <c r="MJ18" s="53"/>
      <c r="MK18" s="53"/>
      <c r="ML18" s="53"/>
      <c r="MM18" s="53"/>
      <c r="MN18" s="53"/>
      <c r="MO18" s="53"/>
      <c r="MP18" s="53"/>
      <c r="MQ18" s="53"/>
      <c r="MR18" s="53"/>
      <c r="MS18" s="53"/>
      <c r="MT18" s="53"/>
      <c r="MU18" s="53"/>
      <c r="MV18" s="53"/>
      <c r="MW18" s="53"/>
      <c r="MX18" s="53"/>
      <c r="MY18" s="53"/>
      <c r="MZ18" s="53"/>
      <c r="NA18" s="53"/>
      <c r="NB18" s="53"/>
      <c r="NC18" s="53"/>
      <c r="ND18" s="53"/>
      <c r="NE18" s="53"/>
      <c r="NF18" s="53"/>
      <c r="NG18" s="53"/>
      <c r="NH18" s="53"/>
      <c r="NI18" s="53"/>
      <c r="NJ18" s="53"/>
      <c r="NK18" s="53"/>
      <c r="NL18" s="53"/>
      <c r="NM18" s="53"/>
      <c r="NN18" s="53"/>
      <c r="NO18" s="53"/>
      <c r="NP18" s="53"/>
      <c r="NQ18" s="53"/>
      <c r="NR18" s="53"/>
      <c r="NS18" s="53"/>
      <c r="NT18" s="53"/>
      <c r="NU18" s="53"/>
      <c r="NV18" s="53"/>
      <c r="NW18" s="53"/>
      <c r="NX18" s="53"/>
      <c r="NY18" s="53"/>
      <c r="NZ18" s="53"/>
      <c r="OA18" s="53"/>
      <c r="OB18" s="53"/>
      <c r="OC18" s="53"/>
      <c r="OD18" s="53"/>
      <c r="OE18" s="53"/>
      <c r="OF18" s="53"/>
      <c r="OG18" s="53"/>
      <c r="OH18" s="53"/>
      <c r="OI18" s="53"/>
      <c r="OJ18" s="53"/>
      <c r="OK18" s="53"/>
      <c r="OL18" s="53"/>
      <c r="OM18" s="53"/>
      <c r="ON18" s="53"/>
      <c r="OO18" s="53"/>
      <c r="OP18" s="53"/>
      <c r="OQ18" s="53"/>
      <c r="OR18" s="53"/>
      <c r="OS18" s="53"/>
      <c r="OT18" s="53"/>
      <c r="OU18" s="53"/>
      <c r="OV18" s="53"/>
      <c r="OW18" s="53"/>
      <c r="OX18" s="53"/>
      <c r="OY18" s="53"/>
      <c r="OZ18" s="53"/>
      <c r="PA18" s="53"/>
      <c r="PB18" s="53"/>
      <c r="PC18" s="53"/>
      <c r="PD18" s="53"/>
      <c r="PE18" s="53"/>
      <c r="PF18" s="53"/>
      <c r="PG18" s="53"/>
      <c r="PH18" s="53"/>
      <c r="PI18" s="53"/>
      <c r="PJ18" s="53"/>
      <c r="PK18" s="53"/>
      <c r="PL18" s="53"/>
      <c r="PM18" s="53"/>
      <c r="PN18" s="53"/>
      <c r="PO18" s="53"/>
      <c r="PP18" s="53"/>
      <c r="PQ18" s="53"/>
      <c r="PR18" s="53"/>
      <c r="PS18" s="53"/>
      <c r="PT18" s="53"/>
      <c r="PU18" s="53"/>
      <c r="PV18" s="53"/>
      <c r="PW18" s="53"/>
      <c r="PX18" s="53"/>
      <c r="PY18" s="53"/>
      <c r="PZ18" s="53"/>
      <c r="QA18" s="53"/>
      <c r="QB18" s="53"/>
      <c r="QC18" s="53"/>
      <c r="QD18" s="53"/>
      <c r="QE18" s="53"/>
      <c r="QF18" s="53"/>
      <c r="QG18" s="53"/>
      <c r="QH18" s="53"/>
      <c r="QI18" s="53"/>
      <c r="QJ18" s="53"/>
      <c r="QK18" s="53"/>
      <c r="QL18" s="53"/>
      <c r="QM18" s="53"/>
      <c r="QN18" s="53"/>
      <c r="QO18" s="53"/>
      <c r="QP18" s="53"/>
      <c r="QQ18" s="53"/>
      <c r="QR18" s="53"/>
      <c r="QS18" s="53"/>
      <c r="QT18" s="53"/>
      <c r="QU18" s="53"/>
      <c r="QV18" s="53"/>
      <c r="QW18" s="53"/>
      <c r="QX18" s="53"/>
      <c r="QY18" s="53"/>
      <c r="QZ18" s="53"/>
      <c r="RA18" s="53"/>
      <c r="RB18" s="53"/>
      <c r="RC18" s="53"/>
      <c r="RD18" s="53"/>
      <c r="RE18" s="53"/>
      <c r="RF18" s="53"/>
      <c r="RG18" s="53"/>
      <c r="RH18" s="53"/>
      <c r="RI18" s="53"/>
      <c r="RJ18" s="53"/>
      <c r="RK18" s="53"/>
      <c r="RL18" s="53"/>
      <c r="RM18" s="53"/>
      <c r="RN18" s="53"/>
      <c r="RO18" s="53"/>
      <c r="RP18" s="53"/>
      <c r="RQ18" s="53"/>
      <c r="RR18" s="53"/>
      <c r="RS18" s="53"/>
      <c r="RT18" s="53"/>
      <c r="RU18" s="53"/>
      <c r="RV18" s="53"/>
      <c r="RW18" s="53"/>
      <c r="RX18" s="53"/>
      <c r="RY18" s="53"/>
      <c r="RZ18" s="53"/>
      <c r="SA18" s="53"/>
      <c r="SB18" s="53"/>
      <c r="SC18" s="53"/>
      <c r="SD18" s="53"/>
      <c r="SE18" s="53"/>
      <c r="SF18" s="53"/>
      <c r="SG18" s="53"/>
      <c r="SH18" s="53"/>
      <c r="SI18" s="53"/>
      <c r="SJ18" s="53"/>
      <c r="SK18" s="53"/>
      <c r="SL18" s="53"/>
      <c r="SM18" s="53"/>
      <c r="SN18" s="53"/>
      <c r="SO18" s="53"/>
      <c r="SP18" s="53"/>
      <c r="SQ18" s="53"/>
      <c r="SR18" s="53"/>
      <c r="SS18" s="53"/>
      <c r="ST18" s="53"/>
      <c r="SU18" s="53"/>
      <c r="SV18" s="53"/>
      <c r="SW18" s="53"/>
      <c r="SX18" s="53"/>
      <c r="SY18" s="53"/>
      <c r="SZ18" s="53"/>
      <c r="TA18" s="53"/>
      <c r="TB18" s="53"/>
      <c r="TC18" s="53"/>
      <c r="TD18" s="53"/>
      <c r="TE18" s="53"/>
      <c r="TF18" s="53"/>
      <c r="TG18" s="53"/>
      <c r="TH18" s="53"/>
      <c r="TI18" s="53"/>
      <c r="TJ18" s="53"/>
      <c r="TK18" s="53"/>
      <c r="TL18" s="53"/>
      <c r="TM18" s="53"/>
      <c r="TN18" s="53"/>
      <c r="TO18" s="53"/>
      <c r="TP18" s="53"/>
      <c r="TQ18" s="53"/>
      <c r="TR18" s="53"/>
      <c r="TS18" s="53"/>
      <c r="TT18" s="53"/>
      <c r="TU18" s="53"/>
      <c r="TV18" s="53"/>
      <c r="TW18" s="53"/>
      <c r="TX18" s="53"/>
      <c r="TY18" s="53"/>
      <c r="TZ18" s="53"/>
      <c r="UA18" s="53"/>
      <c r="UB18" s="53"/>
      <c r="UC18" s="53"/>
      <c r="UD18" s="53"/>
      <c r="UE18" s="53"/>
      <c r="UF18" s="53"/>
      <c r="UG18" s="53"/>
      <c r="UH18" s="53"/>
      <c r="UI18" s="53"/>
      <c r="UJ18" s="53"/>
      <c r="UK18" s="53"/>
      <c r="UL18" s="53"/>
      <c r="UM18" s="53"/>
      <c r="UN18" s="53"/>
      <c r="UO18" s="53"/>
      <c r="UP18" s="53"/>
      <c r="UQ18" s="53"/>
      <c r="UR18" s="53"/>
      <c r="US18" s="53"/>
      <c r="UT18" s="53"/>
      <c r="UU18" s="53"/>
      <c r="UV18" s="53"/>
      <c r="UW18" s="53"/>
      <c r="UX18" s="53"/>
      <c r="UY18" s="53"/>
      <c r="UZ18" s="53"/>
      <c r="VA18" s="53"/>
      <c r="VB18" s="53"/>
      <c r="VC18" s="53"/>
      <c r="VD18" s="53"/>
      <c r="VE18" s="53"/>
      <c r="VF18" s="53"/>
      <c r="VG18" s="53"/>
      <c r="VH18" s="53"/>
      <c r="VI18" s="53"/>
      <c r="VJ18" s="53"/>
      <c r="VK18" s="53"/>
      <c r="VL18" s="53"/>
      <c r="VM18" s="53"/>
      <c r="VN18" s="53"/>
      <c r="VO18" s="53"/>
      <c r="VP18" s="53"/>
      <c r="VQ18" s="53"/>
      <c r="VR18" s="53"/>
      <c r="VS18" s="53"/>
      <c r="VT18" s="53"/>
      <c r="VU18" s="53"/>
      <c r="VV18" s="53"/>
      <c r="VW18" s="53"/>
      <c r="VX18" s="53"/>
      <c r="VY18" s="53"/>
      <c r="VZ18" s="53"/>
      <c r="WA18" s="53"/>
      <c r="WB18" s="53"/>
      <c r="WC18" s="53"/>
      <c r="WD18" s="53"/>
      <c r="WE18" s="53"/>
      <c r="WF18" s="53"/>
      <c r="WG18" s="53"/>
      <c r="WH18" s="53"/>
      <c r="WI18" s="53"/>
      <c r="WJ18" s="53"/>
      <c r="WK18" s="53"/>
      <c r="WL18" s="53"/>
      <c r="WM18" s="53"/>
      <c r="WN18" s="53"/>
      <c r="WO18" s="53"/>
      <c r="WP18" s="53"/>
      <c r="WQ18" s="53"/>
      <c r="WR18" s="53"/>
      <c r="WS18" s="53"/>
      <c r="WT18" s="53"/>
      <c r="WU18" s="53"/>
      <c r="WV18" s="53"/>
      <c r="WW18" s="53"/>
      <c r="WX18" s="53"/>
      <c r="WY18" s="53"/>
      <c r="WZ18" s="53"/>
      <c r="XA18" s="53"/>
      <c r="XB18" s="53"/>
      <c r="XC18" s="53"/>
      <c r="XD18" s="53"/>
      <c r="XE18" s="53"/>
      <c r="XF18" s="53"/>
      <c r="XG18" s="53"/>
      <c r="XH18" s="53"/>
      <c r="XI18" s="53"/>
      <c r="XJ18" s="53"/>
      <c r="XK18" s="53"/>
      <c r="XL18" s="53"/>
      <c r="XM18" s="53"/>
      <c r="XN18" s="53"/>
      <c r="XO18" s="53"/>
      <c r="XP18" s="53"/>
      <c r="XQ18" s="53"/>
      <c r="XR18" s="53"/>
      <c r="XS18" s="53"/>
      <c r="XT18" s="53"/>
      <c r="XU18" s="53"/>
      <c r="XV18" s="53"/>
      <c r="XW18" s="53"/>
      <c r="XX18" s="53"/>
      <c r="XY18" s="53"/>
      <c r="XZ18" s="53"/>
      <c r="YA18" s="53"/>
      <c r="YB18" s="53"/>
      <c r="YC18" s="53"/>
      <c r="YD18" s="53"/>
      <c r="YE18" s="53"/>
      <c r="YF18" s="53"/>
      <c r="YG18" s="53"/>
      <c r="YH18" s="53"/>
      <c r="YI18" s="53"/>
      <c r="YJ18" s="53"/>
      <c r="YK18" s="53"/>
      <c r="YL18" s="53"/>
      <c r="YM18" s="53"/>
      <c r="YN18" s="53"/>
      <c r="YO18" s="53"/>
      <c r="YP18" s="53"/>
      <c r="YQ18" s="53"/>
      <c r="YR18" s="53"/>
      <c r="YS18" s="53"/>
      <c r="YT18" s="53"/>
      <c r="YU18" s="53"/>
      <c r="YV18" s="53"/>
      <c r="YW18" s="53"/>
      <c r="YX18" s="53"/>
      <c r="YY18" s="53"/>
      <c r="YZ18" s="53"/>
      <c r="ZA18" s="53"/>
      <c r="ZB18" s="53"/>
      <c r="ZC18" s="53"/>
      <c r="ZD18" s="53"/>
      <c r="ZE18" s="53"/>
      <c r="ZF18" s="53"/>
      <c r="ZG18" s="53"/>
      <c r="ZH18" s="53"/>
      <c r="ZI18" s="53"/>
      <c r="ZJ18" s="53"/>
      <c r="ZK18" s="53"/>
      <c r="ZL18" s="53"/>
      <c r="ZM18" s="53"/>
      <c r="ZN18" s="53"/>
      <c r="ZO18" s="53"/>
      <c r="ZP18" s="53"/>
      <c r="ZQ18" s="53"/>
      <c r="ZR18" s="53"/>
      <c r="ZS18" s="53"/>
      <c r="ZT18" s="53"/>
      <c r="ZU18" s="53"/>
      <c r="ZV18" s="53"/>
      <c r="ZW18" s="53"/>
      <c r="ZX18" s="53"/>
      <c r="ZY18" s="53"/>
      <c r="ZZ18" s="53"/>
      <c r="AAA18" s="53"/>
      <c r="AAB18" s="53"/>
      <c r="AAC18" s="53"/>
      <c r="AAD18" s="53"/>
      <c r="AAE18" s="53"/>
      <c r="AAF18" s="53"/>
      <c r="AAG18" s="53"/>
      <c r="AAH18" s="53"/>
      <c r="AAI18" s="53"/>
      <c r="AAJ18" s="53"/>
      <c r="AAK18" s="53"/>
      <c r="AAL18" s="53"/>
      <c r="AAM18" s="53"/>
      <c r="AAN18" s="53"/>
      <c r="AAO18" s="53"/>
      <c r="AAP18" s="53"/>
      <c r="AAQ18" s="53"/>
      <c r="AAR18" s="53"/>
      <c r="AAS18" s="53"/>
      <c r="AAT18" s="53"/>
      <c r="AAU18" s="53"/>
      <c r="AAV18" s="53"/>
      <c r="AAW18" s="53"/>
      <c r="AAX18" s="53"/>
      <c r="AAY18" s="53"/>
      <c r="AAZ18" s="53"/>
      <c r="ABA18" s="53"/>
      <c r="ABB18" s="53"/>
      <c r="ABC18" s="53"/>
      <c r="ABD18" s="53"/>
      <c r="ABE18" s="53"/>
      <c r="ABF18" s="53"/>
      <c r="ABG18" s="53"/>
      <c r="ABH18" s="53"/>
      <c r="ABI18" s="53"/>
      <c r="ABJ18" s="53"/>
      <c r="ABK18" s="53"/>
      <c r="ABL18" s="53"/>
      <c r="ABM18" s="53"/>
      <c r="ABN18" s="53"/>
      <c r="ABO18" s="53"/>
      <c r="ABP18" s="53"/>
      <c r="ABQ18" s="53"/>
      <c r="ABR18" s="53"/>
      <c r="ABS18" s="53"/>
      <c r="ABT18" s="53"/>
      <c r="ABU18" s="53"/>
      <c r="ABV18" s="53"/>
      <c r="ABW18" s="53"/>
      <c r="ABX18" s="53"/>
      <c r="ABY18" s="53"/>
      <c r="ABZ18" s="53"/>
      <c r="ACA18" s="53"/>
      <c r="ACB18" s="53"/>
      <c r="ACC18" s="53"/>
      <c r="ACD18" s="53"/>
      <c r="ACE18" s="53"/>
      <c r="ACF18" s="53"/>
      <c r="ACG18" s="53"/>
      <c r="ACH18" s="53"/>
      <c r="ACI18" s="53"/>
      <c r="ACJ18" s="53"/>
      <c r="ACK18" s="53"/>
      <c r="ACL18" s="53"/>
      <c r="ACM18" s="53"/>
      <c r="ACN18" s="53"/>
      <c r="ACO18" s="53"/>
      <c r="ACP18" s="53"/>
      <c r="ACQ18" s="53"/>
      <c r="ACR18" s="53"/>
      <c r="ACS18" s="53"/>
      <c r="ACT18" s="53"/>
      <c r="ACU18" s="53"/>
      <c r="ACV18" s="53"/>
      <c r="ACW18" s="53"/>
      <c r="ACX18" s="53"/>
      <c r="ACY18" s="53"/>
      <c r="ACZ18" s="53"/>
      <c r="ADA18" s="53"/>
      <c r="ADB18" s="53"/>
      <c r="ADC18" s="53"/>
      <c r="ADD18" s="53"/>
      <c r="ADE18" s="53"/>
      <c r="ADF18" s="53"/>
      <c r="ADG18" s="53"/>
      <c r="ADH18" s="53"/>
      <c r="ADI18" s="53"/>
      <c r="ADJ18" s="53"/>
      <c r="ADK18" s="53"/>
      <c r="ADL18" s="53"/>
      <c r="ADM18" s="53"/>
      <c r="ADN18" s="53"/>
      <c r="ADO18" s="53"/>
    </row>
    <row r="19" spans="1:795" ht="75.75" customHeight="1" thickBot="1" x14ac:dyDescent="0.25">
      <c r="A19" s="189"/>
      <c r="B19" s="190">
        <v>15</v>
      </c>
      <c r="C19" s="183" t="s">
        <v>996</v>
      </c>
      <c r="D19" s="192" t="s">
        <v>269</v>
      </c>
      <c r="E19" s="486" t="s">
        <v>979</v>
      </c>
      <c r="F19" s="211" t="s">
        <v>269</v>
      </c>
      <c r="G19" s="194" t="s">
        <v>97</v>
      </c>
      <c r="H19" s="183" t="s">
        <v>271</v>
      </c>
      <c r="I19" s="196">
        <v>52865785</v>
      </c>
      <c r="J19" s="197" t="s">
        <v>276</v>
      </c>
      <c r="K19" s="187">
        <v>30014</v>
      </c>
      <c r="L19" s="197" t="s">
        <v>276</v>
      </c>
      <c r="M19" s="194" t="s">
        <v>895</v>
      </c>
      <c r="N19" s="183" t="s">
        <v>275</v>
      </c>
      <c r="O19" s="198" t="s">
        <v>275</v>
      </c>
      <c r="P19" s="199" t="s">
        <v>293</v>
      </c>
      <c r="Q19" s="183" t="s">
        <v>268</v>
      </c>
      <c r="R19" s="200" t="s">
        <v>270</v>
      </c>
      <c r="S19" s="183" t="s">
        <v>193</v>
      </c>
      <c r="T19" s="201" t="s">
        <v>204</v>
      </c>
      <c r="U19" s="202">
        <v>43119</v>
      </c>
      <c r="V19" s="187">
        <v>43123</v>
      </c>
      <c r="W19" s="187" t="s">
        <v>286</v>
      </c>
      <c r="X19" s="187">
        <v>43123</v>
      </c>
      <c r="Y19" s="203">
        <v>4300000</v>
      </c>
      <c r="Z19" s="210">
        <v>30100000</v>
      </c>
      <c r="AA19" s="203" t="s">
        <v>275</v>
      </c>
      <c r="AB19" s="204">
        <v>43334</v>
      </c>
      <c r="AC19" s="204" t="s">
        <v>308</v>
      </c>
      <c r="AD19" s="204" t="s">
        <v>309</v>
      </c>
      <c r="AE19" s="186"/>
      <c r="AF19" s="186"/>
      <c r="AG19" s="187"/>
      <c r="AH19" s="205"/>
      <c r="AI19" s="204"/>
      <c r="AJ19" s="186"/>
      <c r="AK19" s="183"/>
      <c r="AL19" s="205"/>
      <c r="AM19" s="205"/>
      <c r="AN19" s="183"/>
      <c r="AO19" s="183"/>
      <c r="AP19" s="183"/>
      <c r="AQ19" s="183"/>
      <c r="AR19" s="186"/>
      <c r="AS19" s="183"/>
      <c r="AT19" s="183"/>
      <c r="AU19" s="183"/>
      <c r="AV19" s="183"/>
      <c r="AW19" s="183"/>
      <c r="AX19" s="187"/>
      <c r="AY19" s="207"/>
      <c r="AZ19" s="207"/>
      <c r="BA19" s="187"/>
      <c r="BB19" s="205"/>
      <c r="BC19" s="251">
        <v>106</v>
      </c>
      <c r="BD19" s="255">
        <v>43102</v>
      </c>
      <c r="BE19" s="251">
        <v>178</v>
      </c>
      <c r="BF19" s="252">
        <v>43118</v>
      </c>
      <c r="BG19" s="256">
        <v>51600000</v>
      </c>
      <c r="BH19" s="251" t="s">
        <v>468</v>
      </c>
      <c r="BI19" s="251" t="s">
        <v>469</v>
      </c>
      <c r="BJ19" s="267">
        <v>152</v>
      </c>
      <c r="BK19" s="252">
        <v>43122</v>
      </c>
      <c r="BL19" s="258">
        <v>30100000</v>
      </c>
      <c r="BM19" s="267" t="s">
        <v>269</v>
      </c>
      <c r="BN19" s="251" t="s">
        <v>408</v>
      </c>
      <c r="BO19" s="251" t="s">
        <v>423</v>
      </c>
      <c r="BP19" s="259">
        <v>0.1</v>
      </c>
      <c r="BQ19" s="258">
        <v>3010000</v>
      </c>
      <c r="BR19" s="216" t="s">
        <v>269</v>
      </c>
      <c r="BS19" s="251" t="s">
        <v>461</v>
      </c>
      <c r="BT19" s="251" t="s">
        <v>470</v>
      </c>
      <c r="BU19" s="255" t="s">
        <v>473</v>
      </c>
      <c r="BV19" s="260" t="s">
        <v>474</v>
      </c>
      <c r="BW19" s="243"/>
      <c r="BX19" s="244"/>
      <c r="BY19" s="243"/>
      <c r="BZ19" s="243"/>
      <c r="CA19" s="245"/>
      <c r="CB19" s="243"/>
      <c r="CC19" s="243"/>
      <c r="CD19" s="245"/>
      <c r="CE19" s="243"/>
      <c r="CF19" s="243"/>
      <c r="CG19" s="245"/>
      <c r="CH19" s="243"/>
      <c r="CI19" s="264"/>
      <c r="CJ19" s="327" t="s">
        <v>602</v>
      </c>
      <c r="CK19" s="344"/>
      <c r="CL19" s="183"/>
      <c r="CM19" s="21"/>
      <c r="CN19" s="21"/>
      <c r="CO19" s="21"/>
      <c r="CP19" s="21"/>
      <c r="CQ19" s="21"/>
      <c r="CR19" s="21"/>
      <c r="CS19" s="21"/>
      <c r="CT19" s="21"/>
      <c r="CU19" s="21"/>
      <c r="CV19" s="21"/>
      <c r="CW19" s="21"/>
      <c r="CX19" s="59"/>
      <c r="CY19" s="59"/>
      <c r="CZ19" s="59"/>
      <c r="DA19" s="59"/>
      <c r="DB19" s="59"/>
      <c r="DC19" s="59"/>
      <c r="DD19" s="59"/>
      <c r="DE19" s="59"/>
      <c r="DF19" s="59"/>
      <c r="DG19" s="59"/>
      <c r="DH19" s="59"/>
      <c r="DI19" s="59"/>
      <c r="DJ19" s="59"/>
      <c r="DK19" s="59"/>
      <c r="DL19" s="59"/>
      <c r="DM19" s="59"/>
      <c r="DN19" s="59"/>
      <c r="DO19" s="59"/>
      <c r="DP19" s="59"/>
      <c r="DQ19" s="59"/>
      <c r="DR19" s="59"/>
      <c r="DS19" s="59"/>
      <c r="DT19" s="59"/>
      <c r="DU19" s="59"/>
      <c r="DV19" s="59"/>
      <c r="DW19" s="59"/>
      <c r="DX19" s="59"/>
      <c r="DY19" s="59"/>
      <c r="DZ19" s="59"/>
      <c r="EA19" s="59"/>
      <c r="EB19" s="59"/>
      <c r="EC19" s="59"/>
      <c r="ED19" s="59"/>
      <c r="EE19" s="59"/>
      <c r="EF19" s="59"/>
      <c r="EG19" s="59"/>
      <c r="EH19" s="59"/>
      <c r="EI19" s="59"/>
      <c r="EJ19" s="59"/>
      <c r="EK19" s="59"/>
      <c r="EL19" s="59"/>
      <c r="EM19" s="59"/>
      <c r="EN19" s="59"/>
      <c r="EO19" s="59"/>
      <c r="EP19" s="59"/>
      <c r="EQ19" s="59"/>
      <c r="ER19" s="59"/>
      <c r="ES19" s="59"/>
      <c r="ET19" s="59"/>
      <c r="EU19" s="59"/>
      <c r="EV19" s="59"/>
      <c r="EW19" s="59"/>
      <c r="EX19" s="59"/>
      <c r="EY19" s="59"/>
      <c r="EZ19" s="59"/>
      <c r="FA19" s="59"/>
      <c r="FB19" s="59"/>
      <c r="FC19" s="59"/>
      <c r="FD19" s="59"/>
      <c r="FE19" s="59"/>
      <c r="FF19" s="59"/>
      <c r="FG19" s="59"/>
      <c r="FH19" s="59"/>
      <c r="FI19" s="59"/>
      <c r="FJ19" s="59"/>
      <c r="FK19" s="59"/>
      <c r="FL19" s="59"/>
      <c r="FM19" s="59"/>
      <c r="FN19" s="59"/>
      <c r="FO19" s="59"/>
      <c r="FP19" s="59"/>
      <c r="FQ19" s="59"/>
      <c r="FR19" s="59"/>
      <c r="FS19" s="59"/>
      <c r="FT19" s="59"/>
      <c r="FU19" s="59"/>
      <c r="FV19" s="59"/>
      <c r="FW19" s="59"/>
      <c r="FX19" s="59"/>
      <c r="FY19" s="59"/>
      <c r="FZ19" s="59"/>
      <c r="GA19" s="59"/>
      <c r="GB19" s="59"/>
      <c r="GC19" s="59"/>
      <c r="GD19" s="59"/>
      <c r="GE19" s="59"/>
      <c r="GF19" s="59"/>
      <c r="GG19" s="59"/>
      <c r="GH19" s="59"/>
      <c r="GI19" s="59"/>
      <c r="GJ19" s="59"/>
      <c r="GK19" s="59"/>
      <c r="GL19" s="59"/>
      <c r="GM19" s="59"/>
      <c r="GN19" s="59"/>
      <c r="GO19" s="59"/>
      <c r="GP19" s="59"/>
      <c r="GQ19" s="59"/>
      <c r="GR19" s="59"/>
      <c r="GS19" s="59"/>
      <c r="GT19" s="59"/>
      <c r="GU19" s="59"/>
      <c r="GV19" s="59"/>
      <c r="GW19" s="59"/>
      <c r="GX19" s="59"/>
      <c r="GY19" s="59"/>
      <c r="GZ19" s="59"/>
      <c r="HA19" s="59"/>
      <c r="HB19" s="59"/>
      <c r="HC19" s="59"/>
      <c r="HD19" s="59"/>
      <c r="HE19" s="59"/>
      <c r="HF19" s="59"/>
      <c r="HG19" s="59"/>
      <c r="HH19" s="59"/>
      <c r="HI19" s="59"/>
      <c r="HJ19" s="59"/>
      <c r="HK19" s="59"/>
      <c r="HL19" s="59"/>
      <c r="HM19" s="59"/>
      <c r="HN19" s="59"/>
      <c r="HO19" s="59"/>
      <c r="HP19" s="59"/>
      <c r="HQ19" s="59"/>
      <c r="HR19" s="59"/>
      <c r="HS19" s="59"/>
      <c r="HT19" s="53"/>
      <c r="HU19" s="53"/>
      <c r="HV19" s="53"/>
      <c r="HW19" s="53"/>
      <c r="HX19" s="53"/>
      <c r="HY19" s="53"/>
      <c r="HZ19" s="53"/>
      <c r="IA19" s="53"/>
      <c r="IB19" s="53"/>
      <c r="IC19" s="53"/>
      <c r="ID19" s="53"/>
      <c r="IE19" s="53"/>
      <c r="IF19" s="53"/>
      <c r="IG19" s="53"/>
      <c r="IH19" s="53"/>
      <c r="II19" s="53"/>
      <c r="IJ19" s="53"/>
      <c r="IK19" s="53"/>
      <c r="IL19" s="53"/>
      <c r="IM19" s="53"/>
      <c r="IN19" s="53"/>
      <c r="IO19" s="53"/>
      <c r="IP19" s="53"/>
      <c r="IQ19" s="53"/>
      <c r="IR19" s="53"/>
      <c r="IS19" s="53"/>
      <c r="IT19" s="53"/>
      <c r="IU19" s="53"/>
      <c r="IV19" s="53"/>
      <c r="IW19" s="53"/>
      <c r="IX19" s="53"/>
      <c r="IY19" s="53"/>
      <c r="IZ19" s="53"/>
      <c r="JA19" s="53"/>
      <c r="JB19" s="53"/>
      <c r="JC19" s="53"/>
      <c r="JD19" s="53"/>
    </row>
    <row r="20" spans="1:795" s="208" customFormat="1" ht="71.25" customHeight="1" thickBot="1" x14ac:dyDescent="0.25">
      <c r="A20" s="189"/>
      <c r="B20" s="190">
        <v>16</v>
      </c>
      <c r="C20" s="191" t="s">
        <v>997</v>
      </c>
      <c r="D20" s="261" t="s">
        <v>269</v>
      </c>
      <c r="E20" s="486" t="s">
        <v>979</v>
      </c>
      <c r="F20" s="297" t="s">
        <v>269</v>
      </c>
      <c r="G20" s="194" t="s">
        <v>98</v>
      </c>
      <c r="H20" s="183" t="s">
        <v>271</v>
      </c>
      <c r="I20" s="196">
        <v>80772758</v>
      </c>
      <c r="J20" s="197" t="s">
        <v>276</v>
      </c>
      <c r="K20" s="187">
        <v>31193</v>
      </c>
      <c r="L20" s="197" t="s">
        <v>276</v>
      </c>
      <c r="M20" s="196" t="s">
        <v>170</v>
      </c>
      <c r="N20" s="183" t="s">
        <v>275</v>
      </c>
      <c r="O20" s="198" t="s">
        <v>275</v>
      </c>
      <c r="P20" s="183" t="s">
        <v>294</v>
      </c>
      <c r="Q20" s="183" t="s">
        <v>268</v>
      </c>
      <c r="R20" s="200" t="s">
        <v>270</v>
      </c>
      <c r="S20" s="183" t="s">
        <v>193</v>
      </c>
      <c r="T20" s="223" t="s">
        <v>205</v>
      </c>
      <c r="U20" s="202">
        <v>43119</v>
      </c>
      <c r="V20" s="187">
        <v>43123</v>
      </c>
      <c r="W20" s="183" t="s">
        <v>273</v>
      </c>
      <c r="X20" s="187">
        <v>43123</v>
      </c>
      <c r="Y20" s="203">
        <v>4300000</v>
      </c>
      <c r="Z20" s="210">
        <v>34400000</v>
      </c>
      <c r="AA20" s="203" t="s">
        <v>275</v>
      </c>
      <c r="AB20" s="204">
        <v>43365</v>
      </c>
      <c r="AC20" s="204" t="s">
        <v>310</v>
      </c>
      <c r="AD20" s="204" t="s">
        <v>311</v>
      </c>
      <c r="AE20" s="188"/>
      <c r="AF20" s="188"/>
      <c r="AG20" s="187"/>
      <c r="AH20" s="205"/>
      <c r="AI20" s="204"/>
      <c r="AJ20" s="188"/>
      <c r="AK20" s="183"/>
      <c r="AL20" s="205"/>
      <c r="AM20" s="205"/>
      <c r="AN20" s="185"/>
      <c r="AO20" s="185"/>
      <c r="AP20" s="183"/>
      <c r="AQ20" s="187"/>
      <c r="AR20" s="188"/>
      <c r="AS20" s="185"/>
      <c r="AT20" s="185"/>
      <c r="AU20" s="187"/>
      <c r="AV20" s="183"/>
      <c r="AW20" s="183"/>
      <c r="AX20" s="187"/>
      <c r="AY20" s="291"/>
      <c r="AZ20" s="291"/>
      <c r="BA20" s="187"/>
      <c r="BB20" s="205"/>
      <c r="BC20" s="267">
        <v>107</v>
      </c>
      <c r="BD20" s="255">
        <v>43102</v>
      </c>
      <c r="BE20" s="269">
        <v>152</v>
      </c>
      <c r="BF20" s="255">
        <v>43118</v>
      </c>
      <c r="BG20" s="256">
        <v>34400000</v>
      </c>
      <c r="BH20" s="251" t="s">
        <v>468</v>
      </c>
      <c r="BI20" s="267" t="s">
        <v>400</v>
      </c>
      <c r="BJ20" s="267">
        <v>151</v>
      </c>
      <c r="BK20" s="252">
        <v>43119</v>
      </c>
      <c r="BL20" s="256">
        <v>34400000</v>
      </c>
      <c r="BM20" s="255" t="s">
        <v>269</v>
      </c>
      <c r="BN20" s="251" t="s">
        <v>408</v>
      </c>
      <c r="BO20" s="251" t="s">
        <v>423</v>
      </c>
      <c r="BP20" s="259">
        <v>0.1</v>
      </c>
      <c r="BQ20" s="258" t="s">
        <v>475</v>
      </c>
      <c r="BR20" s="216" t="s">
        <v>269</v>
      </c>
      <c r="BS20" s="251" t="s">
        <v>461</v>
      </c>
      <c r="BT20" s="251" t="s">
        <v>476</v>
      </c>
      <c r="BU20" s="255" t="s">
        <v>473</v>
      </c>
      <c r="BV20" s="260" t="s">
        <v>477</v>
      </c>
      <c r="BW20" s="264"/>
      <c r="BX20" s="265"/>
      <c r="BY20" s="264"/>
      <c r="BZ20" s="264"/>
      <c r="CA20" s="266"/>
      <c r="CB20" s="264"/>
      <c r="CC20" s="264"/>
      <c r="CD20" s="266"/>
      <c r="CE20" s="264"/>
      <c r="CF20" s="264"/>
      <c r="CG20" s="266"/>
      <c r="CH20" s="264"/>
      <c r="CI20" s="264"/>
      <c r="CJ20" s="327" t="s">
        <v>602</v>
      </c>
      <c r="CK20" s="344"/>
      <c r="CL20" s="183"/>
      <c r="CM20" s="183"/>
      <c r="CN20" s="183"/>
      <c r="CO20" s="183"/>
      <c r="CP20" s="183"/>
      <c r="CQ20" s="183"/>
      <c r="CR20" s="183"/>
      <c r="CS20" s="183"/>
      <c r="CT20" s="183"/>
      <c r="CU20" s="183"/>
      <c r="CV20" s="183"/>
      <c r="CW20" s="183"/>
      <c r="CX20" s="59"/>
      <c r="CY20" s="59"/>
      <c r="CZ20" s="59"/>
      <c r="DA20" s="59"/>
      <c r="DB20" s="59"/>
      <c r="DC20" s="59"/>
      <c r="DD20" s="59"/>
      <c r="DE20" s="59"/>
      <c r="DF20" s="59"/>
      <c r="DG20" s="59"/>
      <c r="DH20" s="59"/>
      <c r="DI20" s="59"/>
      <c r="DJ20" s="59"/>
      <c r="DK20" s="59"/>
      <c r="DL20" s="59"/>
      <c r="DM20" s="59"/>
      <c r="DN20" s="59"/>
      <c r="DO20" s="59"/>
      <c r="DP20" s="59"/>
      <c r="DQ20" s="59"/>
      <c r="DR20" s="59"/>
      <c r="DS20" s="59"/>
      <c r="DT20" s="59"/>
      <c r="DU20" s="59"/>
      <c r="DV20" s="59"/>
      <c r="DW20" s="59"/>
      <c r="DX20" s="59"/>
      <c r="DY20" s="59"/>
      <c r="DZ20" s="59"/>
      <c r="EA20" s="59"/>
      <c r="EB20" s="59"/>
      <c r="EC20" s="59"/>
      <c r="ED20" s="59"/>
      <c r="EE20" s="59"/>
      <c r="EF20" s="59"/>
      <c r="EG20" s="59"/>
      <c r="EH20" s="59"/>
      <c r="EI20" s="59"/>
      <c r="EJ20" s="59"/>
      <c r="EK20" s="59"/>
      <c r="EL20" s="59"/>
      <c r="EM20" s="59"/>
      <c r="EN20" s="59"/>
      <c r="EO20" s="59"/>
      <c r="EP20" s="59"/>
      <c r="EQ20" s="59"/>
      <c r="ER20" s="59"/>
      <c r="ES20" s="59"/>
      <c r="ET20" s="59"/>
      <c r="EU20" s="59"/>
      <c r="EV20" s="59"/>
      <c r="EW20" s="59"/>
      <c r="EX20" s="59"/>
      <c r="EY20" s="59"/>
      <c r="EZ20" s="59"/>
      <c r="FA20" s="59"/>
      <c r="FB20" s="59"/>
      <c r="FC20" s="59"/>
      <c r="FD20" s="59"/>
      <c r="FE20" s="59"/>
      <c r="FF20" s="59"/>
      <c r="FG20" s="59"/>
      <c r="FH20" s="59"/>
      <c r="FI20" s="59"/>
      <c r="FJ20" s="59"/>
      <c r="FK20" s="59"/>
      <c r="FL20" s="59"/>
      <c r="FM20" s="59"/>
      <c r="FN20" s="59"/>
      <c r="FO20" s="59"/>
      <c r="FP20" s="59"/>
      <c r="FQ20" s="59"/>
      <c r="FR20" s="59"/>
      <c r="FS20" s="59"/>
      <c r="FT20" s="59"/>
      <c r="FU20" s="59"/>
      <c r="FV20" s="59"/>
      <c r="FW20" s="59"/>
      <c r="FX20" s="59"/>
      <c r="FY20" s="59"/>
      <c r="FZ20" s="59"/>
      <c r="GA20" s="59"/>
      <c r="GB20" s="59"/>
      <c r="GC20" s="59"/>
      <c r="GD20" s="59"/>
      <c r="GE20" s="59"/>
      <c r="GF20" s="59"/>
      <c r="GG20" s="59"/>
      <c r="GH20" s="59"/>
      <c r="GI20" s="59"/>
      <c r="GJ20" s="59"/>
      <c r="GK20" s="59"/>
      <c r="GL20" s="59"/>
      <c r="GM20" s="59"/>
      <c r="GN20" s="59"/>
      <c r="GO20" s="59"/>
      <c r="GP20" s="59"/>
      <c r="GQ20" s="59"/>
      <c r="GR20" s="59"/>
      <c r="GS20" s="59"/>
      <c r="GT20" s="59"/>
      <c r="GU20" s="59"/>
      <c r="GV20" s="59"/>
      <c r="GW20" s="59"/>
      <c r="GX20" s="59"/>
      <c r="GY20" s="59"/>
      <c r="GZ20" s="59"/>
      <c r="HA20" s="59"/>
      <c r="HB20" s="59"/>
      <c r="HC20" s="59"/>
      <c r="HD20" s="59"/>
      <c r="HE20" s="59"/>
      <c r="HF20" s="59"/>
      <c r="HG20" s="59"/>
      <c r="HH20" s="59"/>
      <c r="HI20" s="59"/>
      <c r="HJ20" s="59"/>
      <c r="HK20" s="59"/>
      <c r="HL20" s="59"/>
      <c r="HM20" s="59"/>
      <c r="HN20" s="59"/>
      <c r="HO20" s="59"/>
      <c r="HP20" s="59"/>
      <c r="HQ20" s="59"/>
      <c r="HR20" s="59"/>
      <c r="HS20" s="59"/>
      <c r="HT20" s="53"/>
      <c r="HU20" s="53"/>
      <c r="HV20" s="53"/>
      <c r="HW20" s="53"/>
      <c r="HX20" s="53"/>
      <c r="HY20" s="53"/>
      <c r="HZ20" s="53"/>
      <c r="IA20" s="53"/>
      <c r="IB20" s="53"/>
      <c r="IC20" s="53"/>
      <c r="ID20" s="53"/>
      <c r="IE20" s="53"/>
      <c r="IF20" s="53"/>
      <c r="IG20" s="53"/>
      <c r="IH20" s="53"/>
      <c r="II20" s="53"/>
      <c r="IJ20" s="53"/>
      <c r="IK20" s="53"/>
      <c r="IL20" s="53"/>
      <c r="IM20" s="53"/>
      <c r="IN20" s="53"/>
      <c r="IO20" s="53"/>
      <c r="IP20" s="53"/>
      <c r="IQ20" s="53"/>
      <c r="IR20" s="53"/>
      <c r="IS20" s="53"/>
      <c r="IT20" s="53"/>
      <c r="IU20" s="53"/>
      <c r="IV20" s="53"/>
      <c r="IW20" s="53"/>
      <c r="IX20" s="53"/>
      <c r="IY20" s="53"/>
      <c r="IZ20" s="53"/>
      <c r="JA20" s="53"/>
      <c r="JB20" s="53"/>
      <c r="JC20" s="53"/>
      <c r="JD20" s="53"/>
    </row>
    <row r="21" spans="1:795" ht="65.25" customHeight="1" thickBot="1" x14ac:dyDescent="0.25">
      <c r="A21" s="189"/>
      <c r="B21" s="190">
        <v>17</v>
      </c>
      <c r="C21" s="191" t="s">
        <v>998</v>
      </c>
      <c r="D21" s="261" t="s">
        <v>269</v>
      </c>
      <c r="E21" s="486" t="s">
        <v>979</v>
      </c>
      <c r="F21" s="297" t="s">
        <v>269</v>
      </c>
      <c r="G21" s="194" t="s">
        <v>99</v>
      </c>
      <c r="H21" s="183" t="s">
        <v>271</v>
      </c>
      <c r="I21" s="196">
        <v>1018414534</v>
      </c>
      <c r="J21" s="197" t="s">
        <v>276</v>
      </c>
      <c r="K21" s="187">
        <v>32121</v>
      </c>
      <c r="L21" s="197" t="s">
        <v>276</v>
      </c>
      <c r="M21" s="302" t="s">
        <v>244</v>
      </c>
      <c r="N21" s="183" t="s">
        <v>275</v>
      </c>
      <c r="O21" s="198" t="s">
        <v>275</v>
      </c>
      <c r="P21" s="183" t="s">
        <v>295</v>
      </c>
      <c r="Q21" s="183" t="s">
        <v>268</v>
      </c>
      <c r="R21" s="200" t="s">
        <v>270</v>
      </c>
      <c r="S21" s="183" t="s">
        <v>193</v>
      </c>
      <c r="T21" s="223" t="s">
        <v>206</v>
      </c>
      <c r="U21" s="202">
        <v>43125</v>
      </c>
      <c r="V21" s="187">
        <v>43126</v>
      </c>
      <c r="W21" s="183" t="s">
        <v>286</v>
      </c>
      <c r="X21" s="187">
        <v>43126</v>
      </c>
      <c r="Y21" s="203">
        <v>2590000</v>
      </c>
      <c r="Z21" s="210">
        <v>18130000</v>
      </c>
      <c r="AA21" s="203" t="s">
        <v>275</v>
      </c>
      <c r="AB21" s="204">
        <v>43337</v>
      </c>
      <c r="AC21" s="204" t="s">
        <v>312</v>
      </c>
      <c r="AD21" s="204" t="s">
        <v>313</v>
      </c>
      <c r="AE21" s="188"/>
      <c r="AF21" s="188"/>
      <c r="AG21" s="187"/>
      <c r="AH21" s="205"/>
      <c r="AI21" s="204"/>
      <c r="AJ21" s="188"/>
      <c r="AK21" s="183"/>
      <c r="AL21" s="205"/>
      <c r="AM21" s="205"/>
      <c r="AN21" s="185"/>
      <c r="AO21" s="185"/>
      <c r="AP21" s="183"/>
      <c r="AQ21" s="187"/>
      <c r="AR21" s="188"/>
      <c r="AS21" s="185"/>
      <c r="AT21" s="185"/>
      <c r="AU21" s="187"/>
      <c r="AV21" s="183"/>
      <c r="AW21" s="183"/>
      <c r="AX21" s="187"/>
      <c r="AY21" s="291"/>
      <c r="AZ21" s="291"/>
      <c r="BA21" s="187"/>
      <c r="BB21" s="205"/>
      <c r="BC21" s="267">
        <v>110</v>
      </c>
      <c r="BD21" s="255">
        <v>43102</v>
      </c>
      <c r="BE21" s="269">
        <v>157</v>
      </c>
      <c r="BF21" s="255">
        <v>43118</v>
      </c>
      <c r="BG21" s="256">
        <v>20720000</v>
      </c>
      <c r="BH21" s="251" t="s">
        <v>381</v>
      </c>
      <c r="BI21" s="267" t="s">
        <v>400</v>
      </c>
      <c r="BJ21" s="267">
        <v>193</v>
      </c>
      <c r="BK21" s="252">
        <v>43126</v>
      </c>
      <c r="BL21" s="256">
        <v>18130000</v>
      </c>
      <c r="BM21" s="255" t="s">
        <v>269</v>
      </c>
      <c r="BN21" s="251" t="s">
        <v>383</v>
      </c>
      <c r="BO21" s="251" t="s">
        <v>423</v>
      </c>
      <c r="BP21" s="259">
        <v>0.1</v>
      </c>
      <c r="BQ21" s="258">
        <v>1813300</v>
      </c>
      <c r="BR21" s="216" t="s">
        <v>269</v>
      </c>
      <c r="BS21" s="251" t="s">
        <v>461</v>
      </c>
      <c r="BT21" s="251" t="s">
        <v>478</v>
      </c>
      <c r="BU21" s="255" t="s">
        <v>471</v>
      </c>
      <c r="BV21" s="260" t="s">
        <v>479</v>
      </c>
      <c r="BW21" s="243"/>
      <c r="BX21" s="244"/>
      <c r="BY21" s="243"/>
      <c r="BZ21" s="243"/>
      <c r="CA21" s="245"/>
      <c r="CB21" s="243"/>
      <c r="CC21" s="243"/>
      <c r="CD21" s="245"/>
      <c r="CE21" s="243"/>
      <c r="CF21" s="243"/>
      <c r="CG21" s="245"/>
      <c r="CH21" s="243"/>
      <c r="CI21" s="264"/>
      <c r="CJ21" s="327" t="s">
        <v>602</v>
      </c>
      <c r="CK21" s="344"/>
      <c r="CL21" s="183"/>
      <c r="CM21" s="183"/>
      <c r="CN21" s="183"/>
      <c r="CO21" s="183"/>
      <c r="CP21" s="183"/>
      <c r="CQ21" s="183"/>
      <c r="CR21" s="183"/>
      <c r="CS21" s="183"/>
      <c r="CT21" s="183"/>
      <c r="CU21" s="183"/>
      <c r="CV21" s="183"/>
      <c r="CW21" s="183"/>
      <c r="CX21" s="59"/>
      <c r="CY21" s="59"/>
      <c r="CZ21" s="59"/>
      <c r="DA21" s="59"/>
      <c r="DB21" s="59"/>
      <c r="DC21" s="59"/>
      <c r="DD21" s="59"/>
      <c r="DE21" s="59"/>
      <c r="DF21" s="59"/>
      <c r="DG21" s="59"/>
      <c r="DH21" s="59"/>
      <c r="DI21" s="59"/>
      <c r="DJ21" s="59"/>
      <c r="DK21" s="59"/>
      <c r="DL21" s="59"/>
      <c r="DM21" s="59"/>
      <c r="DN21" s="59"/>
      <c r="DO21" s="59"/>
      <c r="DP21" s="59"/>
      <c r="DQ21" s="59"/>
      <c r="DR21" s="59"/>
      <c r="DS21" s="59"/>
      <c r="DT21" s="59"/>
      <c r="DU21" s="59"/>
      <c r="DV21" s="59"/>
      <c r="DW21" s="59"/>
      <c r="DX21" s="59"/>
      <c r="DY21" s="59"/>
      <c r="DZ21" s="59"/>
      <c r="EA21" s="59"/>
      <c r="EB21" s="59"/>
      <c r="EC21" s="59"/>
      <c r="ED21" s="59"/>
      <c r="EE21" s="59"/>
      <c r="EF21" s="59"/>
      <c r="EG21" s="59"/>
      <c r="EH21" s="59"/>
      <c r="EI21" s="59"/>
      <c r="EJ21" s="59"/>
      <c r="EK21" s="59"/>
      <c r="EL21" s="59"/>
      <c r="EM21" s="59"/>
      <c r="EN21" s="59"/>
      <c r="EO21" s="59"/>
      <c r="EP21" s="59"/>
      <c r="EQ21" s="59"/>
      <c r="ER21" s="59"/>
      <c r="ES21" s="59"/>
      <c r="ET21" s="59"/>
      <c r="EU21" s="59"/>
      <c r="EV21" s="59"/>
      <c r="EW21" s="59"/>
      <c r="EX21" s="59"/>
      <c r="EY21" s="59"/>
      <c r="EZ21" s="59"/>
      <c r="FA21" s="59"/>
      <c r="FB21" s="59"/>
      <c r="FC21" s="59"/>
      <c r="FD21" s="59"/>
      <c r="FE21" s="59"/>
      <c r="FF21" s="59"/>
      <c r="FG21" s="59"/>
      <c r="FH21" s="59"/>
      <c r="FI21" s="59"/>
      <c r="FJ21" s="59"/>
      <c r="FK21" s="59"/>
      <c r="FL21" s="59"/>
      <c r="FM21" s="59"/>
      <c r="FN21" s="59"/>
      <c r="FO21" s="59"/>
      <c r="FP21" s="59"/>
      <c r="FQ21" s="59"/>
      <c r="FR21" s="59"/>
      <c r="FS21" s="59"/>
      <c r="FT21" s="59"/>
      <c r="FU21" s="59"/>
      <c r="FV21" s="59"/>
      <c r="FW21" s="59"/>
      <c r="FX21" s="59"/>
      <c r="FY21" s="59"/>
      <c r="FZ21" s="59"/>
      <c r="GA21" s="59"/>
      <c r="GB21" s="59"/>
      <c r="GC21" s="59"/>
      <c r="GD21" s="59"/>
      <c r="GE21" s="59"/>
      <c r="GF21" s="59"/>
      <c r="GG21" s="59"/>
      <c r="GH21" s="59"/>
      <c r="GI21" s="59"/>
      <c r="GJ21" s="59"/>
      <c r="GK21" s="59"/>
      <c r="GL21" s="59"/>
      <c r="GM21" s="59"/>
      <c r="GN21" s="59"/>
      <c r="GO21" s="59"/>
      <c r="GP21" s="59"/>
      <c r="GQ21" s="59"/>
      <c r="GR21" s="59"/>
      <c r="GS21" s="59"/>
      <c r="GT21" s="59"/>
      <c r="GU21" s="59"/>
      <c r="GV21" s="59"/>
      <c r="GW21" s="59"/>
      <c r="GX21" s="59"/>
      <c r="GY21" s="59"/>
      <c r="GZ21" s="59"/>
      <c r="HA21" s="59"/>
      <c r="HB21" s="59"/>
      <c r="HC21" s="59"/>
      <c r="HD21" s="59"/>
      <c r="HE21" s="59"/>
      <c r="HF21" s="59"/>
      <c r="HG21" s="59"/>
      <c r="HH21" s="59"/>
      <c r="HI21" s="59"/>
      <c r="HJ21" s="59"/>
      <c r="HK21" s="59"/>
      <c r="HL21" s="59"/>
      <c r="HM21" s="59"/>
      <c r="HN21" s="59"/>
      <c r="HO21" s="59"/>
      <c r="HP21" s="59"/>
      <c r="HQ21" s="59"/>
      <c r="HR21" s="59"/>
      <c r="HS21" s="59"/>
      <c r="HT21" s="53"/>
      <c r="HU21" s="53"/>
      <c r="HV21" s="53"/>
      <c r="HW21" s="53"/>
      <c r="HX21" s="53"/>
      <c r="HY21" s="53"/>
      <c r="HZ21" s="53"/>
      <c r="IA21" s="53"/>
      <c r="IB21" s="53"/>
      <c r="IC21" s="53"/>
      <c r="ID21" s="53"/>
      <c r="IE21" s="53"/>
      <c r="IF21" s="53"/>
      <c r="IG21" s="53"/>
      <c r="IH21" s="53"/>
      <c r="II21" s="53"/>
      <c r="IJ21" s="53"/>
      <c r="IK21" s="53"/>
      <c r="IL21" s="53"/>
      <c r="IM21" s="53"/>
      <c r="IN21" s="53"/>
      <c r="IO21" s="53"/>
      <c r="IP21" s="53"/>
      <c r="IQ21" s="53"/>
      <c r="IR21" s="53"/>
      <c r="IS21" s="53"/>
      <c r="IT21" s="53"/>
      <c r="IU21" s="53"/>
      <c r="IV21" s="53"/>
      <c r="IW21" s="53"/>
      <c r="IX21" s="53"/>
      <c r="IY21" s="53"/>
      <c r="IZ21" s="53"/>
      <c r="JA21" s="53"/>
      <c r="JB21" s="53"/>
      <c r="JC21" s="53"/>
      <c r="JD21" s="53"/>
    </row>
    <row r="22" spans="1:795" s="208" customFormat="1" ht="81.75" customHeight="1" thickBot="1" x14ac:dyDescent="0.25">
      <c r="A22" s="189"/>
      <c r="B22" s="190">
        <v>18</v>
      </c>
      <c r="C22" s="191" t="s">
        <v>999</v>
      </c>
      <c r="D22" s="261" t="s">
        <v>269</v>
      </c>
      <c r="E22" s="486" t="s">
        <v>979</v>
      </c>
      <c r="F22" s="297" t="s">
        <v>269</v>
      </c>
      <c r="G22" s="194" t="s">
        <v>100</v>
      </c>
      <c r="H22" s="183" t="s">
        <v>271</v>
      </c>
      <c r="I22" s="196">
        <v>457421</v>
      </c>
      <c r="J22" s="197" t="s">
        <v>276</v>
      </c>
      <c r="K22" s="187" t="s">
        <v>269</v>
      </c>
      <c r="L22" s="197" t="s">
        <v>269</v>
      </c>
      <c r="M22" s="196" t="s">
        <v>806</v>
      </c>
      <c r="N22" s="183" t="s">
        <v>275</v>
      </c>
      <c r="O22" s="198" t="s">
        <v>275</v>
      </c>
      <c r="P22" s="183" t="s">
        <v>329</v>
      </c>
      <c r="Q22" s="183" t="s">
        <v>268</v>
      </c>
      <c r="R22" s="200" t="s">
        <v>270</v>
      </c>
      <c r="S22" s="183" t="s">
        <v>193</v>
      </c>
      <c r="T22" s="223" t="s">
        <v>207</v>
      </c>
      <c r="U22" s="202">
        <v>43118</v>
      </c>
      <c r="V22" s="187">
        <v>43123</v>
      </c>
      <c r="W22" s="183" t="s">
        <v>273</v>
      </c>
      <c r="X22" s="187">
        <v>43123</v>
      </c>
      <c r="Y22" s="203">
        <v>2100000</v>
      </c>
      <c r="Z22" s="210">
        <v>16800000</v>
      </c>
      <c r="AA22" s="203" t="s">
        <v>275</v>
      </c>
      <c r="AB22" s="204">
        <v>43365</v>
      </c>
      <c r="AC22" s="204" t="s">
        <v>330</v>
      </c>
      <c r="AD22" s="204" t="s">
        <v>331</v>
      </c>
      <c r="AE22" s="188"/>
      <c r="AF22" s="188"/>
      <c r="AG22" s="187"/>
      <c r="AH22" s="205"/>
      <c r="AI22" s="204"/>
      <c r="AJ22" s="188"/>
      <c r="AK22" s="183"/>
      <c r="AL22" s="205"/>
      <c r="AM22" s="205"/>
      <c r="AN22" s="185"/>
      <c r="AO22" s="185"/>
      <c r="AP22" s="183"/>
      <c r="AQ22" s="187"/>
      <c r="AR22" s="188"/>
      <c r="AS22" s="185"/>
      <c r="AT22" s="185"/>
      <c r="AU22" s="187"/>
      <c r="AV22" s="183"/>
      <c r="AW22" s="183"/>
      <c r="AX22" s="187"/>
      <c r="AY22" s="291"/>
      <c r="AZ22" s="291"/>
      <c r="BA22" s="187"/>
      <c r="BB22" s="205"/>
      <c r="BC22" s="267">
        <v>111</v>
      </c>
      <c r="BD22" s="255">
        <v>43102</v>
      </c>
      <c r="BE22" s="269">
        <v>160</v>
      </c>
      <c r="BF22" s="255">
        <v>43118</v>
      </c>
      <c r="BG22" s="256">
        <v>16800000</v>
      </c>
      <c r="BH22" s="251" t="s">
        <v>381</v>
      </c>
      <c r="BI22" s="267" t="s">
        <v>400</v>
      </c>
      <c r="BJ22" s="267">
        <v>146</v>
      </c>
      <c r="BK22" s="252" t="s">
        <v>483</v>
      </c>
      <c r="BL22" s="256">
        <v>16800000</v>
      </c>
      <c r="BM22" s="255" t="s">
        <v>269</v>
      </c>
      <c r="BN22" s="251" t="s">
        <v>383</v>
      </c>
      <c r="BO22" s="251" t="s">
        <v>423</v>
      </c>
      <c r="BP22" s="259">
        <v>0.1</v>
      </c>
      <c r="BQ22" s="258">
        <v>1680000</v>
      </c>
      <c r="BR22" s="216" t="s">
        <v>269</v>
      </c>
      <c r="BS22" s="251" t="s">
        <v>461</v>
      </c>
      <c r="BT22" s="251" t="s">
        <v>402</v>
      </c>
      <c r="BU22" s="255" t="s">
        <v>269</v>
      </c>
      <c r="BV22" s="260" t="s">
        <v>269</v>
      </c>
      <c r="BW22" s="264"/>
      <c r="BX22" s="265"/>
      <c r="BY22" s="264"/>
      <c r="BZ22" s="264"/>
      <c r="CA22" s="266"/>
      <c r="CB22" s="264"/>
      <c r="CC22" s="264"/>
      <c r="CD22" s="266"/>
      <c r="CE22" s="264"/>
      <c r="CF22" s="264"/>
      <c r="CG22" s="266"/>
      <c r="CH22" s="264"/>
      <c r="CI22" s="264"/>
      <c r="CJ22" s="327" t="s">
        <v>602</v>
      </c>
      <c r="CK22" s="344"/>
      <c r="CL22" s="183"/>
      <c r="CM22" s="183"/>
      <c r="CN22" s="183"/>
      <c r="CO22" s="183"/>
      <c r="CP22" s="183"/>
      <c r="CQ22" s="183"/>
      <c r="CR22" s="183"/>
      <c r="CS22" s="183"/>
      <c r="CT22" s="183"/>
      <c r="CU22" s="183"/>
      <c r="CV22" s="183"/>
      <c r="CW22" s="183"/>
      <c r="CX22" s="59"/>
      <c r="CY22" s="59"/>
      <c r="CZ22" s="59"/>
      <c r="DA22" s="59"/>
      <c r="DB22" s="59"/>
      <c r="DC22" s="59"/>
      <c r="DD22" s="59"/>
      <c r="DE22" s="59"/>
      <c r="DF22" s="59"/>
      <c r="DG22" s="59"/>
      <c r="DH22" s="59"/>
      <c r="DI22" s="59"/>
      <c r="DJ22" s="59"/>
      <c r="DK22" s="59"/>
      <c r="DL22" s="59"/>
      <c r="DM22" s="59"/>
      <c r="DN22" s="59"/>
      <c r="DO22" s="59"/>
      <c r="DP22" s="59"/>
      <c r="DQ22" s="59"/>
      <c r="DR22" s="59"/>
      <c r="DS22" s="59"/>
      <c r="DT22" s="59"/>
      <c r="DU22" s="59"/>
      <c r="DV22" s="59"/>
      <c r="DW22" s="59"/>
      <c r="DX22" s="59"/>
      <c r="DY22" s="59"/>
      <c r="DZ22" s="59"/>
      <c r="EA22" s="59"/>
      <c r="EB22" s="59"/>
      <c r="EC22" s="59"/>
      <c r="ED22" s="59"/>
      <c r="EE22" s="59"/>
      <c r="EF22" s="59"/>
      <c r="EG22" s="59"/>
      <c r="EH22" s="59"/>
      <c r="EI22" s="59"/>
      <c r="EJ22" s="59"/>
      <c r="EK22" s="59"/>
      <c r="EL22" s="59"/>
      <c r="EM22" s="59"/>
      <c r="EN22" s="59"/>
      <c r="EO22" s="59"/>
      <c r="EP22" s="59"/>
      <c r="EQ22" s="59"/>
      <c r="ER22" s="59"/>
      <c r="ES22" s="59"/>
      <c r="ET22" s="59"/>
      <c r="EU22" s="59"/>
      <c r="EV22" s="59"/>
      <c r="EW22" s="59"/>
      <c r="EX22" s="59"/>
      <c r="EY22" s="59"/>
      <c r="EZ22" s="59"/>
      <c r="FA22" s="59"/>
      <c r="FB22" s="59"/>
      <c r="FC22" s="59"/>
      <c r="FD22" s="59"/>
      <c r="FE22" s="59"/>
      <c r="FF22" s="59"/>
      <c r="FG22" s="59"/>
      <c r="FH22" s="59"/>
      <c r="FI22" s="59"/>
      <c r="FJ22" s="59"/>
      <c r="FK22" s="59"/>
      <c r="FL22" s="59"/>
      <c r="FM22" s="59"/>
      <c r="FN22" s="59"/>
      <c r="FO22" s="59"/>
      <c r="FP22" s="59"/>
      <c r="FQ22" s="59"/>
      <c r="FR22" s="59"/>
      <c r="FS22" s="59"/>
      <c r="FT22" s="59"/>
      <c r="FU22" s="59"/>
      <c r="FV22" s="59"/>
      <c r="FW22" s="59"/>
      <c r="FX22" s="59"/>
      <c r="FY22" s="59"/>
      <c r="FZ22" s="59"/>
      <c r="GA22" s="59"/>
      <c r="GB22" s="59"/>
      <c r="GC22" s="59"/>
      <c r="GD22" s="59"/>
      <c r="GE22" s="59"/>
      <c r="GF22" s="59"/>
      <c r="GG22" s="59"/>
      <c r="GH22" s="59"/>
      <c r="GI22" s="59"/>
      <c r="GJ22" s="59"/>
      <c r="GK22" s="59"/>
      <c r="GL22" s="59"/>
      <c r="GM22" s="59"/>
      <c r="GN22" s="59"/>
      <c r="GO22" s="59"/>
      <c r="GP22" s="59"/>
      <c r="GQ22" s="59"/>
      <c r="GR22" s="59"/>
      <c r="GS22" s="59"/>
      <c r="GT22" s="59"/>
      <c r="GU22" s="59"/>
      <c r="GV22" s="59"/>
      <c r="GW22" s="59"/>
      <c r="GX22" s="59"/>
      <c r="GY22" s="59"/>
      <c r="GZ22" s="59"/>
      <c r="HA22" s="59"/>
      <c r="HB22" s="59"/>
      <c r="HC22" s="59"/>
      <c r="HD22" s="59"/>
      <c r="HE22" s="59"/>
      <c r="HF22" s="59"/>
      <c r="HG22" s="59"/>
      <c r="HH22" s="59"/>
      <c r="HI22" s="59"/>
      <c r="HJ22" s="59"/>
      <c r="HK22" s="59"/>
      <c r="HL22" s="59"/>
      <c r="HM22" s="59"/>
      <c r="HN22" s="59"/>
      <c r="HO22" s="59"/>
      <c r="HP22" s="59"/>
      <c r="HQ22" s="59"/>
      <c r="HR22" s="59"/>
      <c r="HS22" s="59"/>
      <c r="HT22" s="53"/>
      <c r="HU22" s="53"/>
      <c r="HV22" s="53"/>
      <c r="HW22" s="53"/>
      <c r="HX22" s="53"/>
      <c r="HY22" s="53"/>
      <c r="HZ22" s="53"/>
      <c r="IA22" s="53"/>
      <c r="IB22" s="53"/>
      <c r="IC22" s="53"/>
      <c r="ID22" s="53"/>
      <c r="IE22" s="53"/>
      <c r="IF22" s="53"/>
      <c r="IG22" s="53"/>
      <c r="IH22" s="53"/>
      <c r="II22" s="53"/>
      <c r="IJ22" s="53"/>
      <c r="IK22" s="53"/>
      <c r="IL22" s="53"/>
      <c r="IM22" s="53"/>
      <c r="IN22" s="53"/>
      <c r="IO22" s="53"/>
      <c r="IP22" s="53"/>
      <c r="IQ22" s="53"/>
      <c r="IR22" s="53"/>
      <c r="IS22" s="53"/>
      <c r="IT22" s="53"/>
      <c r="IU22" s="53"/>
      <c r="IV22" s="53"/>
      <c r="IW22" s="53"/>
      <c r="IX22" s="53"/>
      <c r="IY22" s="53"/>
      <c r="IZ22" s="53"/>
      <c r="JA22" s="53"/>
      <c r="JB22" s="53"/>
      <c r="JC22" s="53"/>
      <c r="JD22" s="53"/>
    </row>
    <row r="23" spans="1:795" s="303" customFormat="1" ht="90.75" customHeight="1" thickBot="1" x14ac:dyDescent="0.25">
      <c r="A23" s="189"/>
      <c r="B23" s="190">
        <v>19</v>
      </c>
      <c r="C23" s="191" t="s">
        <v>994</v>
      </c>
      <c r="D23" s="261" t="s">
        <v>269</v>
      </c>
      <c r="E23" s="486" t="s">
        <v>979</v>
      </c>
      <c r="F23" s="297" t="s">
        <v>269</v>
      </c>
      <c r="G23" s="194" t="s">
        <v>101</v>
      </c>
      <c r="H23" s="183" t="s">
        <v>271</v>
      </c>
      <c r="I23" s="196">
        <v>52851220</v>
      </c>
      <c r="J23" s="197" t="s">
        <v>276</v>
      </c>
      <c r="K23" s="187">
        <v>394667</v>
      </c>
      <c r="L23" s="197" t="s">
        <v>276</v>
      </c>
      <c r="M23" s="196" t="s">
        <v>245</v>
      </c>
      <c r="N23" s="183" t="s">
        <v>275</v>
      </c>
      <c r="O23" s="198" t="s">
        <v>275</v>
      </c>
      <c r="P23" s="183" t="s">
        <v>296</v>
      </c>
      <c r="Q23" s="183" t="s">
        <v>268</v>
      </c>
      <c r="R23" s="200" t="s">
        <v>270</v>
      </c>
      <c r="S23" s="183" t="s">
        <v>193</v>
      </c>
      <c r="T23" s="201" t="s">
        <v>208</v>
      </c>
      <c r="U23" s="202">
        <v>43124</v>
      </c>
      <c r="V23" s="187">
        <v>43126</v>
      </c>
      <c r="W23" s="183" t="s">
        <v>286</v>
      </c>
      <c r="X23" s="187">
        <v>43126</v>
      </c>
      <c r="Y23" s="203">
        <v>3200000</v>
      </c>
      <c r="Z23" s="210">
        <v>22400000</v>
      </c>
      <c r="AA23" s="203" t="s">
        <v>275</v>
      </c>
      <c r="AB23" s="204">
        <v>43337</v>
      </c>
      <c r="AC23" s="204" t="s">
        <v>314</v>
      </c>
      <c r="AD23" s="204" t="s">
        <v>315</v>
      </c>
      <c r="AE23" s="188"/>
      <c r="AF23" s="188"/>
      <c r="AG23" s="187"/>
      <c r="AH23" s="205"/>
      <c r="AI23" s="204"/>
      <c r="AJ23" s="188"/>
      <c r="AK23" s="183"/>
      <c r="AL23" s="205"/>
      <c r="AM23" s="205"/>
      <c r="AN23" s="185"/>
      <c r="AO23" s="185"/>
      <c r="AP23" s="183"/>
      <c r="AQ23" s="187"/>
      <c r="AR23" s="188"/>
      <c r="AS23" s="185"/>
      <c r="AT23" s="185"/>
      <c r="AU23" s="187"/>
      <c r="AV23" s="183"/>
      <c r="AW23" s="183"/>
      <c r="AX23" s="187"/>
      <c r="AY23" s="291"/>
      <c r="AZ23" s="291"/>
      <c r="BA23" s="187"/>
      <c r="BB23" s="205"/>
      <c r="BC23" s="267">
        <v>112</v>
      </c>
      <c r="BD23" s="255">
        <v>43102</v>
      </c>
      <c r="BE23" s="269">
        <v>159</v>
      </c>
      <c r="BF23" s="255">
        <v>43118</v>
      </c>
      <c r="BG23" s="256">
        <v>25600000</v>
      </c>
      <c r="BH23" s="251" t="s">
        <v>381</v>
      </c>
      <c r="BI23" s="267" t="s">
        <v>484</v>
      </c>
      <c r="BJ23" s="267">
        <v>178</v>
      </c>
      <c r="BK23" s="252">
        <v>43126</v>
      </c>
      <c r="BL23" s="256">
        <v>22400000</v>
      </c>
      <c r="BM23" s="255" t="s">
        <v>269</v>
      </c>
      <c r="BN23" s="251" t="s">
        <v>383</v>
      </c>
      <c r="BO23" s="304" t="s">
        <v>423</v>
      </c>
      <c r="BP23" s="259">
        <v>0.1</v>
      </c>
      <c r="BQ23" s="256">
        <v>2240000</v>
      </c>
      <c r="BR23" s="258" t="s">
        <v>269</v>
      </c>
      <c r="BS23" s="216" t="s">
        <v>401</v>
      </c>
      <c r="BT23" s="251" t="s">
        <v>485</v>
      </c>
      <c r="BU23" s="251" t="s">
        <v>487</v>
      </c>
      <c r="BV23" s="305" t="s">
        <v>486</v>
      </c>
      <c r="BW23" s="264"/>
      <c r="BX23" s="265"/>
      <c r="BY23" s="264"/>
      <c r="BZ23" s="264"/>
      <c r="CA23" s="266"/>
      <c r="CB23" s="264"/>
      <c r="CC23" s="264"/>
      <c r="CD23" s="266"/>
      <c r="CE23" s="264"/>
      <c r="CF23" s="264"/>
      <c r="CG23" s="266"/>
      <c r="CH23" s="264"/>
      <c r="CI23" s="264"/>
      <c r="CJ23" s="327" t="s">
        <v>602</v>
      </c>
      <c r="CK23" s="344"/>
      <c r="CL23" s="183"/>
      <c r="CM23" s="183"/>
      <c r="CN23" s="183"/>
      <c r="CO23" s="183"/>
      <c r="CP23" s="183"/>
      <c r="CQ23" s="183"/>
      <c r="CR23" s="183"/>
      <c r="CS23" s="183"/>
      <c r="CT23" s="183"/>
      <c r="CU23" s="183"/>
      <c r="CV23" s="183"/>
      <c r="CW23" s="183"/>
      <c r="CX23" s="59"/>
      <c r="CY23" s="59"/>
      <c r="CZ23" s="59"/>
      <c r="DA23" s="59"/>
      <c r="DB23" s="59"/>
      <c r="DC23" s="59"/>
      <c r="DD23" s="59"/>
      <c r="DE23" s="59"/>
      <c r="DF23" s="59"/>
      <c r="DG23" s="59"/>
      <c r="DH23" s="59"/>
      <c r="DI23" s="59"/>
      <c r="DJ23" s="59"/>
      <c r="DK23" s="59"/>
      <c r="DL23" s="59"/>
      <c r="DM23" s="59"/>
      <c r="DN23" s="59"/>
      <c r="DO23" s="59"/>
      <c r="DP23" s="59"/>
      <c r="DQ23" s="59"/>
      <c r="DR23" s="59"/>
      <c r="DS23" s="59"/>
      <c r="DT23" s="59"/>
      <c r="DU23" s="59"/>
      <c r="DV23" s="59"/>
      <c r="DW23" s="59"/>
      <c r="DX23" s="59"/>
      <c r="DY23" s="59"/>
      <c r="DZ23" s="59"/>
      <c r="EA23" s="59"/>
      <c r="EB23" s="59"/>
      <c r="EC23" s="59"/>
      <c r="ED23" s="59"/>
      <c r="EE23" s="59"/>
      <c r="EF23" s="59"/>
      <c r="EG23" s="59"/>
      <c r="EH23" s="59"/>
      <c r="EI23" s="59"/>
      <c r="EJ23" s="59"/>
      <c r="EK23" s="59"/>
      <c r="EL23" s="59"/>
      <c r="EM23" s="59"/>
      <c r="EN23" s="59"/>
      <c r="EO23" s="59"/>
      <c r="EP23" s="59"/>
      <c r="EQ23" s="59"/>
      <c r="ER23" s="59"/>
      <c r="ES23" s="59"/>
      <c r="ET23" s="59"/>
      <c r="EU23" s="59"/>
      <c r="EV23" s="59"/>
      <c r="EW23" s="59"/>
      <c r="EX23" s="59"/>
      <c r="EY23" s="59"/>
      <c r="EZ23" s="59"/>
      <c r="FA23" s="59"/>
      <c r="FB23" s="59"/>
      <c r="FC23" s="59"/>
      <c r="FD23" s="59"/>
      <c r="FE23" s="59"/>
      <c r="FF23" s="59"/>
      <c r="FG23" s="59"/>
      <c r="FH23" s="59"/>
      <c r="FI23" s="59"/>
      <c r="FJ23" s="59"/>
      <c r="FK23" s="59"/>
      <c r="FL23" s="59"/>
      <c r="FM23" s="59"/>
      <c r="FN23" s="59"/>
      <c r="FO23" s="59"/>
      <c r="FP23" s="59"/>
      <c r="FQ23" s="59"/>
      <c r="FR23" s="59"/>
      <c r="FS23" s="59"/>
      <c r="FT23" s="59"/>
      <c r="FU23" s="59"/>
      <c r="FV23" s="59"/>
      <c r="FW23" s="59"/>
      <c r="FX23" s="59"/>
      <c r="FY23" s="59"/>
      <c r="FZ23" s="59"/>
      <c r="GA23" s="59"/>
      <c r="GB23" s="59"/>
      <c r="GC23" s="59"/>
      <c r="GD23" s="59"/>
      <c r="GE23" s="59"/>
      <c r="GF23" s="59"/>
      <c r="GG23" s="59"/>
      <c r="GH23" s="59"/>
      <c r="GI23" s="59"/>
      <c r="GJ23" s="59"/>
      <c r="GK23" s="59"/>
      <c r="GL23" s="59"/>
      <c r="GM23" s="59"/>
      <c r="GN23" s="59"/>
      <c r="GO23" s="59"/>
      <c r="GP23" s="59"/>
      <c r="GQ23" s="59"/>
      <c r="GR23" s="59"/>
      <c r="GS23" s="59"/>
      <c r="GT23" s="59"/>
      <c r="GU23" s="59"/>
      <c r="GV23" s="59"/>
      <c r="GW23" s="59"/>
      <c r="GX23" s="59"/>
      <c r="GY23" s="59"/>
      <c r="GZ23" s="59"/>
      <c r="HA23" s="59"/>
      <c r="HB23" s="59"/>
      <c r="HC23" s="59"/>
      <c r="HD23" s="59"/>
      <c r="HE23" s="59"/>
      <c r="HF23" s="59"/>
      <c r="HG23" s="59"/>
      <c r="HH23" s="59"/>
      <c r="HI23" s="59"/>
      <c r="HJ23" s="59"/>
      <c r="HK23" s="59"/>
      <c r="HL23" s="59"/>
      <c r="HM23" s="59"/>
      <c r="HN23" s="59"/>
      <c r="HO23" s="59"/>
      <c r="HP23" s="59"/>
      <c r="HQ23" s="59"/>
      <c r="HR23" s="59"/>
      <c r="HS23" s="59"/>
      <c r="HT23" s="53"/>
      <c r="HU23" s="53"/>
      <c r="HV23" s="53"/>
      <c r="HW23" s="53"/>
      <c r="HX23" s="53"/>
      <c r="HY23" s="53"/>
      <c r="HZ23" s="53"/>
      <c r="IA23" s="53"/>
      <c r="IB23" s="53"/>
      <c r="IC23" s="53"/>
      <c r="ID23" s="53"/>
      <c r="IE23" s="53"/>
      <c r="IF23" s="53"/>
      <c r="IG23" s="53"/>
      <c r="IH23" s="53"/>
      <c r="II23" s="53"/>
      <c r="IJ23" s="53"/>
      <c r="IK23" s="53"/>
      <c r="IL23" s="53"/>
      <c r="IM23" s="53"/>
      <c r="IN23" s="53"/>
      <c r="IO23" s="53"/>
      <c r="IP23" s="53"/>
      <c r="IQ23" s="53"/>
      <c r="IR23" s="53"/>
      <c r="IS23" s="53"/>
      <c r="IT23" s="53"/>
      <c r="IU23" s="53"/>
      <c r="IV23" s="53"/>
      <c r="IW23" s="53"/>
      <c r="IX23" s="53"/>
      <c r="IY23" s="53"/>
      <c r="IZ23" s="53"/>
      <c r="JA23" s="53"/>
      <c r="JB23" s="53"/>
      <c r="JC23" s="53"/>
      <c r="JD23" s="53"/>
    </row>
    <row r="24" spans="1:795" s="208" customFormat="1" ht="97.5" customHeight="1" thickBot="1" x14ac:dyDescent="0.25">
      <c r="A24" s="189"/>
      <c r="B24" s="190">
        <v>20</v>
      </c>
      <c r="C24" s="191" t="s">
        <v>995</v>
      </c>
      <c r="D24" s="261" t="s">
        <v>269</v>
      </c>
      <c r="E24" s="486" t="s">
        <v>979</v>
      </c>
      <c r="F24" s="297" t="s">
        <v>269</v>
      </c>
      <c r="G24" s="194" t="s">
        <v>102</v>
      </c>
      <c r="H24" s="183" t="s">
        <v>271</v>
      </c>
      <c r="I24" s="196">
        <v>51845334</v>
      </c>
      <c r="J24" s="197" t="s">
        <v>276</v>
      </c>
      <c r="K24" s="187">
        <v>24422</v>
      </c>
      <c r="L24" s="197" t="s">
        <v>276</v>
      </c>
      <c r="M24" s="196" t="s">
        <v>246</v>
      </c>
      <c r="N24" s="183" t="s">
        <v>275</v>
      </c>
      <c r="O24" s="198" t="s">
        <v>275</v>
      </c>
      <c r="P24" s="183" t="s">
        <v>297</v>
      </c>
      <c r="Q24" s="183" t="s">
        <v>268</v>
      </c>
      <c r="R24" s="200" t="s">
        <v>270</v>
      </c>
      <c r="S24" s="183" t="s">
        <v>193</v>
      </c>
      <c r="T24" s="493" t="s">
        <v>209</v>
      </c>
      <c r="U24" s="202">
        <v>43126</v>
      </c>
      <c r="V24" s="184">
        <v>43129</v>
      </c>
      <c r="W24" s="183" t="s">
        <v>286</v>
      </c>
      <c r="X24" s="187">
        <v>43129</v>
      </c>
      <c r="Y24" s="203">
        <v>3200000</v>
      </c>
      <c r="Z24" s="210">
        <v>22400000</v>
      </c>
      <c r="AA24" s="203" t="s">
        <v>275</v>
      </c>
      <c r="AB24" s="204">
        <v>43340</v>
      </c>
      <c r="AC24" s="204" t="s">
        <v>316</v>
      </c>
      <c r="AD24" s="204" t="s">
        <v>303</v>
      </c>
      <c r="AE24" s="186"/>
      <c r="AF24" s="186"/>
      <c r="AG24" s="187"/>
      <c r="AH24" s="205"/>
      <c r="AI24" s="204"/>
      <c r="AJ24" s="186"/>
      <c r="AK24" s="187"/>
      <c r="AL24" s="205"/>
      <c r="AM24" s="205"/>
      <c r="AN24" s="183"/>
      <c r="AO24" s="183"/>
      <c r="AP24" s="183"/>
      <c r="AQ24" s="183"/>
      <c r="AR24" s="186"/>
      <c r="AS24" s="183"/>
      <c r="AT24" s="183"/>
      <c r="AU24" s="187"/>
      <c r="AV24" s="183"/>
      <c r="AW24" s="183"/>
      <c r="AX24" s="187"/>
      <c r="AY24" s="183"/>
      <c r="AZ24" s="183"/>
      <c r="BA24" s="187"/>
      <c r="BB24" s="205"/>
      <c r="BC24" s="216">
        <v>112</v>
      </c>
      <c r="BD24" s="218">
        <v>43102</v>
      </c>
      <c r="BE24" s="254">
        <v>112</v>
      </c>
      <c r="BF24" s="252">
        <v>43102</v>
      </c>
      <c r="BG24" s="252">
        <v>158</v>
      </c>
      <c r="BH24" s="251" t="s">
        <v>381</v>
      </c>
      <c r="BI24" s="251" t="s">
        <v>400</v>
      </c>
      <c r="BJ24" s="267">
        <v>207</v>
      </c>
      <c r="BK24" s="252">
        <v>43126</v>
      </c>
      <c r="BL24" s="258">
        <v>22400000</v>
      </c>
      <c r="BM24" s="252" t="s">
        <v>269</v>
      </c>
      <c r="BN24" s="251" t="s">
        <v>408</v>
      </c>
      <c r="BO24" s="306" t="s">
        <v>423</v>
      </c>
      <c r="BP24" s="268">
        <v>0.1</v>
      </c>
      <c r="BQ24" s="256">
        <v>2240000</v>
      </c>
      <c r="BR24" s="216" t="s">
        <v>269</v>
      </c>
      <c r="BS24" s="216" t="s">
        <v>401</v>
      </c>
      <c r="BT24" s="251" t="s">
        <v>489</v>
      </c>
      <c r="BU24" s="255" t="s">
        <v>480</v>
      </c>
      <c r="BV24" s="260" t="s">
        <v>488</v>
      </c>
      <c r="BW24" s="264"/>
      <c r="BX24" s="265"/>
      <c r="BY24" s="264"/>
      <c r="BZ24" s="264"/>
      <c r="CA24" s="266"/>
      <c r="CB24" s="264"/>
      <c r="CC24" s="264"/>
      <c r="CD24" s="266"/>
      <c r="CE24" s="264"/>
      <c r="CF24" s="264"/>
      <c r="CG24" s="266"/>
      <c r="CH24" s="264"/>
      <c r="CI24" s="264"/>
      <c r="CJ24" s="327" t="s">
        <v>602</v>
      </c>
      <c r="CK24" s="344"/>
      <c r="CL24" s="183"/>
      <c r="CM24" s="183"/>
      <c r="CN24" s="183"/>
      <c r="CO24" s="183"/>
      <c r="CP24" s="183"/>
      <c r="CQ24" s="183"/>
      <c r="CR24" s="183"/>
      <c r="CS24" s="183"/>
      <c r="CT24" s="183"/>
      <c r="CU24" s="183"/>
      <c r="CV24" s="183"/>
      <c r="CW24" s="183"/>
      <c r="CX24" s="59"/>
      <c r="CY24" s="59"/>
      <c r="CZ24" s="59"/>
      <c r="DA24" s="59"/>
      <c r="DB24" s="59"/>
      <c r="DC24" s="59"/>
      <c r="DD24" s="59"/>
      <c r="DE24" s="59"/>
      <c r="DF24" s="59"/>
      <c r="DG24" s="59"/>
      <c r="DH24" s="59"/>
      <c r="DI24" s="59"/>
      <c r="DJ24" s="59"/>
      <c r="DK24" s="59"/>
      <c r="DL24" s="59"/>
      <c r="DM24" s="59"/>
      <c r="DN24" s="59"/>
      <c r="DO24" s="59"/>
      <c r="DP24" s="59"/>
      <c r="DQ24" s="59"/>
      <c r="DR24" s="59"/>
      <c r="DS24" s="59"/>
      <c r="DT24" s="59"/>
      <c r="DU24" s="59"/>
      <c r="DV24" s="59"/>
      <c r="DW24" s="59"/>
      <c r="DX24" s="59"/>
      <c r="DY24" s="59"/>
      <c r="DZ24" s="59"/>
      <c r="EA24" s="59"/>
      <c r="EB24" s="59"/>
      <c r="EC24" s="59"/>
      <c r="ED24" s="59"/>
      <c r="EE24" s="59"/>
      <c r="EF24" s="59"/>
      <c r="EG24" s="59"/>
      <c r="EH24" s="59"/>
      <c r="EI24" s="59"/>
      <c r="EJ24" s="59"/>
      <c r="EK24" s="59"/>
      <c r="EL24" s="59"/>
      <c r="EM24" s="59"/>
      <c r="EN24" s="59"/>
      <c r="EO24" s="59"/>
      <c r="EP24" s="59"/>
      <c r="EQ24" s="59"/>
      <c r="ER24" s="59"/>
      <c r="ES24" s="59"/>
      <c r="ET24" s="59"/>
      <c r="EU24" s="59"/>
      <c r="EV24" s="59"/>
      <c r="EW24" s="59"/>
      <c r="EX24" s="59"/>
      <c r="EY24" s="59"/>
      <c r="EZ24" s="59"/>
      <c r="FA24" s="59"/>
      <c r="FB24" s="59"/>
      <c r="FC24" s="59"/>
      <c r="FD24" s="59"/>
      <c r="FE24" s="59"/>
      <c r="FF24" s="59"/>
      <c r="FG24" s="59"/>
      <c r="FH24" s="59"/>
      <c r="FI24" s="59"/>
      <c r="FJ24" s="59"/>
      <c r="FK24" s="59"/>
      <c r="FL24" s="59"/>
      <c r="FM24" s="59"/>
      <c r="FN24" s="59"/>
      <c r="FO24" s="59"/>
      <c r="FP24" s="59"/>
      <c r="FQ24" s="59"/>
      <c r="FR24" s="59"/>
      <c r="FS24" s="59"/>
      <c r="FT24" s="59"/>
      <c r="FU24" s="59"/>
      <c r="FV24" s="59"/>
      <c r="FW24" s="59"/>
      <c r="FX24" s="59"/>
      <c r="FY24" s="59"/>
      <c r="FZ24" s="59"/>
      <c r="GA24" s="59"/>
      <c r="GB24" s="59"/>
      <c r="GC24" s="59"/>
      <c r="GD24" s="59"/>
      <c r="GE24" s="59"/>
      <c r="GF24" s="59"/>
      <c r="GG24" s="59"/>
      <c r="GH24" s="59"/>
      <c r="GI24" s="59"/>
      <c r="GJ24" s="59"/>
      <c r="GK24" s="59"/>
      <c r="GL24" s="59"/>
      <c r="GM24" s="59"/>
      <c r="GN24" s="59"/>
      <c r="GO24" s="59"/>
      <c r="GP24" s="59"/>
      <c r="GQ24" s="59"/>
      <c r="GR24" s="59"/>
      <c r="GS24" s="59"/>
      <c r="GT24" s="59"/>
      <c r="GU24" s="59"/>
      <c r="GV24" s="59"/>
      <c r="GW24" s="59"/>
      <c r="GX24" s="59"/>
      <c r="GY24" s="59"/>
      <c r="GZ24" s="59"/>
      <c r="HA24" s="59"/>
      <c r="HB24" s="59"/>
      <c r="HC24" s="59"/>
      <c r="HD24" s="59"/>
      <c r="HE24" s="59"/>
      <c r="HF24" s="59"/>
      <c r="HG24" s="59"/>
      <c r="HH24" s="59"/>
      <c r="HI24" s="59"/>
      <c r="HJ24" s="59"/>
      <c r="HK24" s="59"/>
      <c r="HL24" s="59"/>
      <c r="HM24" s="59"/>
      <c r="HN24" s="59"/>
      <c r="HO24" s="59"/>
      <c r="HP24" s="59"/>
      <c r="HQ24" s="59"/>
      <c r="HR24" s="59"/>
      <c r="HS24" s="59"/>
      <c r="HT24" s="53"/>
      <c r="HU24" s="53"/>
      <c r="HV24" s="53"/>
      <c r="HW24" s="53"/>
      <c r="HX24" s="53"/>
      <c r="HY24" s="53"/>
      <c r="HZ24" s="53"/>
      <c r="IA24" s="53"/>
      <c r="IB24" s="53"/>
      <c r="IC24" s="53"/>
      <c r="ID24" s="53"/>
      <c r="IE24" s="53"/>
      <c r="IF24" s="53"/>
      <c r="IG24" s="53"/>
      <c r="IH24" s="53"/>
      <c r="II24" s="53"/>
      <c r="IJ24" s="53"/>
      <c r="IK24" s="53"/>
      <c r="IL24" s="53"/>
      <c r="IM24" s="53"/>
      <c r="IN24" s="53"/>
      <c r="IO24" s="53"/>
      <c r="IP24" s="53"/>
      <c r="IQ24" s="53"/>
      <c r="IR24" s="53"/>
      <c r="IS24" s="53"/>
      <c r="IT24" s="53"/>
      <c r="IU24" s="53"/>
      <c r="IV24" s="53"/>
      <c r="IW24" s="53"/>
      <c r="IX24" s="53"/>
      <c r="IY24" s="53"/>
      <c r="IZ24" s="53"/>
      <c r="JA24" s="53"/>
      <c r="JB24" s="53"/>
      <c r="JC24" s="53"/>
      <c r="JD24" s="53"/>
    </row>
    <row r="25" spans="1:795" ht="124.5" customHeight="1" thickBot="1" x14ac:dyDescent="0.25">
      <c r="A25" s="307"/>
      <c r="B25" s="190">
        <v>21</v>
      </c>
      <c r="C25" s="308" t="s">
        <v>1000</v>
      </c>
      <c r="D25" s="261" t="s">
        <v>269</v>
      </c>
      <c r="E25" s="486" t="s">
        <v>979</v>
      </c>
      <c r="F25" s="297" t="s">
        <v>269</v>
      </c>
      <c r="G25" s="194" t="s">
        <v>103</v>
      </c>
      <c r="H25" s="183" t="s">
        <v>271</v>
      </c>
      <c r="I25" s="196">
        <v>40326729</v>
      </c>
      <c r="J25" s="197" t="s">
        <v>276</v>
      </c>
      <c r="K25" s="187">
        <v>30482</v>
      </c>
      <c r="L25" s="197" t="s">
        <v>276</v>
      </c>
      <c r="M25" s="196" t="s">
        <v>898</v>
      </c>
      <c r="N25" s="183" t="s">
        <v>275</v>
      </c>
      <c r="O25" s="198" t="s">
        <v>275</v>
      </c>
      <c r="P25" s="183" t="s">
        <v>342</v>
      </c>
      <c r="Q25" s="183" t="s">
        <v>268</v>
      </c>
      <c r="R25" s="200" t="s">
        <v>270</v>
      </c>
      <c r="S25" s="183" t="s">
        <v>193</v>
      </c>
      <c r="T25" s="201" t="s">
        <v>210</v>
      </c>
      <c r="U25" s="202">
        <v>43119</v>
      </c>
      <c r="V25" s="187">
        <v>43123</v>
      </c>
      <c r="W25" s="183" t="s">
        <v>286</v>
      </c>
      <c r="X25" s="187">
        <v>43123</v>
      </c>
      <c r="Y25" s="203">
        <v>4100000</v>
      </c>
      <c r="Z25" s="210">
        <v>28700000</v>
      </c>
      <c r="AA25" s="203" t="s">
        <v>275</v>
      </c>
      <c r="AB25" s="204">
        <v>43334</v>
      </c>
      <c r="AC25" s="204" t="s">
        <v>343</v>
      </c>
      <c r="AD25" s="204" t="s">
        <v>344</v>
      </c>
      <c r="AE25" s="188"/>
      <c r="AF25" s="188"/>
      <c r="AG25" s="187"/>
      <c r="AH25" s="205"/>
      <c r="AI25" s="204"/>
      <c r="AJ25" s="188"/>
      <c r="AK25" s="183"/>
      <c r="AL25" s="205"/>
      <c r="AM25" s="205"/>
      <c r="AN25" s="185"/>
      <c r="AO25" s="185"/>
      <c r="AP25" s="183"/>
      <c r="AQ25" s="187"/>
      <c r="AR25" s="188"/>
      <c r="AS25" s="185"/>
      <c r="AT25" s="185"/>
      <c r="AU25" s="187"/>
      <c r="AV25" s="183"/>
      <c r="AW25" s="183"/>
      <c r="AX25" s="187"/>
      <c r="AY25" s="291"/>
      <c r="AZ25" s="291"/>
      <c r="BA25" s="187"/>
      <c r="BB25" s="205"/>
      <c r="BC25" s="267">
        <v>113</v>
      </c>
      <c r="BD25" s="255">
        <v>43102</v>
      </c>
      <c r="BE25" s="269">
        <v>187</v>
      </c>
      <c r="BF25" s="255">
        <v>43118</v>
      </c>
      <c r="BG25" s="256">
        <v>32800000</v>
      </c>
      <c r="BH25" s="251" t="s">
        <v>381</v>
      </c>
      <c r="BI25" s="267" t="s">
        <v>400</v>
      </c>
      <c r="BJ25" s="267">
        <v>157</v>
      </c>
      <c r="BK25" s="252">
        <v>43123</v>
      </c>
      <c r="BL25" s="256">
        <v>28700000</v>
      </c>
      <c r="BM25" s="255" t="s">
        <v>269</v>
      </c>
      <c r="BN25" s="251" t="s">
        <v>383</v>
      </c>
      <c r="BO25" s="304" t="s">
        <v>423</v>
      </c>
      <c r="BP25" s="268">
        <v>0.1</v>
      </c>
      <c r="BQ25" s="258">
        <v>2870000</v>
      </c>
      <c r="BR25" s="216" t="s">
        <v>269</v>
      </c>
      <c r="BS25" s="216" t="s">
        <v>401</v>
      </c>
      <c r="BT25" s="251" t="s">
        <v>493</v>
      </c>
      <c r="BU25" s="255" t="s">
        <v>494</v>
      </c>
      <c r="BV25" s="260" t="s">
        <v>495</v>
      </c>
      <c r="BW25" s="243"/>
      <c r="BX25" s="244"/>
      <c r="BY25" s="243"/>
      <c r="BZ25" s="243"/>
      <c r="CA25" s="245"/>
      <c r="CB25" s="243"/>
      <c r="CC25" s="243"/>
      <c r="CD25" s="245"/>
      <c r="CE25" s="243"/>
      <c r="CF25" s="243"/>
      <c r="CG25" s="245"/>
      <c r="CH25" s="243"/>
      <c r="CI25" s="264"/>
      <c r="CJ25" s="327" t="s">
        <v>809</v>
      </c>
      <c r="CK25" s="344"/>
      <c r="CL25" s="183"/>
      <c r="CM25" s="183"/>
      <c r="CN25" s="183"/>
      <c r="CO25" s="183"/>
      <c r="CP25" s="183"/>
      <c r="CQ25" s="183"/>
      <c r="CR25" s="183"/>
      <c r="CS25" s="183"/>
      <c r="CT25" s="183"/>
      <c r="CU25" s="183"/>
      <c r="CV25" s="183"/>
      <c r="CW25" s="183"/>
      <c r="CX25" s="59"/>
      <c r="CY25" s="59"/>
      <c r="CZ25" s="59"/>
      <c r="DA25" s="59"/>
      <c r="DB25" s="59"/>
      <c r="DC25" s="59"/>
      <c r="DD25" s="59"/>
      <c r="DE25" s="59"/>
      <c r="DF25" s="59"/>
      <c r="DG25" s="59"/>
      <c r="DH25" s="59"/>
      <c r="DI25" s="59"/>
      <c r="DJ25" s="59"/>
      <c r="DK25" s="59"/>
      <c r="DL25" s="59"/>
      <c r="DM25" s="59"/>
      <c r="DN25" s="59"/>
      <c r="DO25" s="59"/>
      <c r="DP25" s="59"/>
      <c r="DQ25" s="59"/>
      <c r="DR25" s="59"/>
      <c r="DS25" s="59"/>
      <c r="DT25" s="59"/>
      <c r="DU25" s="59"/>
      <c r="DV25" s="59"/>
      <c r="DW25" s="59"/>
      <c r="DX25" s="59"/>
      <c r="DY25" s="59"/>
      <c r="DZ25" s="59"/>
      <c r="EA25" s="59"/>
      <c r="EB25" s="59"/>
      <c r="EC25" s="59"/>
      <c r="ED25" s="59"/>
      <c r="EE25" s="59"/>
      <c r="EF25" s="59"/>
      <c r="EG25" s="59"/>
      <c r="EH25" s="59"/>
      <c r="EI25" s="59"/>
      <c r="EJ25" s="59"/>
      <c r="EK25" s="59"/>
      <c r="EL25" s="59"/>
      <c r="EM25" s="59"/>
      <c r="EN25" s="59"/>
      <c r="EO25" s="59"/>
      <c r="EP25" s="59"/>
      <c r="EQ25" s="59"/>
      <c r="ER25" s="59"/>
      <c r="ES25" s="59"/>
      <c r="ET25" s="59"/>
      <c r="EU25" s="59"/>
      <c r="EV25" s="59"/>
      <c r="EW25" s="59"/>
      <c r="EX25" s="59"/>
      <c r="EY25" s="59"/>
      <c r="EZ25" s="59"/>
      <c r="FA25" s="59"/>
      <c r="FB25" s="59"/>
      <c r="FC25" s="59"/>
      <c r="FD25" s="59"/>
      <c r="FE25" s="59"/>
      <c r="FF25" s="59"/>
      <c r="FG25" s="59"/>
      <c r="FH25" s="59"/>
      <c r="FI25" s="59"/>
      <c r="FJ25" s="59"/>
      <c r="FK25" s="59"/>
      <c r="FL25" s="59"/>
      <c r="FM25" s="59"/>
      <c r="FN25" s="59"/>
      <c r="FO25" s="59"/>
      <c r="FP25" s="59"/>
      <c r="FQ25" s="59"/>
      <c r="FR25" s="59"/>
      <c r="FS25" s="59"/>
      <c r="FT25" s="59"/>
      <c r="FU25" s="59"/>
      <c r="FV25" s="59"/>
      <c r="FW25" s="59"/>
      <c r="FX25" s="59"/>
      <c r="FY25" s="59"/>
      <c r="FZ25" s="59"/>
      <c r="GA25" s="59"/>
      <c r="GB25" s="59"/>
      <c r="GC25" s="59"/>
      <c r="GD25" s="59"/>
      <c r="GE25" s="59"/>
      <c r="GF25" s="59"/>
      <c r="GG25" s="59"/>
      <c r="GH25" s="59"/>
      <c r="GI25" s="59"/>
      <c r="GJ25" s="59"/>
      <c r="GK25" s="59"/>
      <c r="GL25" s="59"/>
      <c r="GM25" s="59"/>
      <c r="GN25" s="59"/>
      <c r="GO25" s="59"/>
      <c r="GP25" s="59"/>
      <c r="GQ25" s="59"/>
      <c r="GR25" s="59"/>
      <c r="GS25" s="59"/>
      <c r="GT25" s="59"/>
      <c r="GU25" s="59"/>
      <c r="GV25" s="59"/>
      <c r="GW25" s="59"/>
      <c r="GX25" s="59"/>
      <c r="GY25" s="59"/>
      <c r="GZ25" s="59"/>
      <c r="HA25" s="59"/>
      <c r="HB25" s="59"/>
      <c r="HC25" s="59"/>
      <c r="HD25" s="59"/>
      <c r="HE25" s="59"/>
      <c r="HF25" s="59"/>
      <c r="HG25" s="59"/>
      <c r="HH25" s="59"/>
      <c r="HI25" s="59"/>
      <c r="HJ25" s="59"/>
      <c r="HK25" s="59"/>
      <c r="HL25" s="59"/>
      <c r="HM25" s="59"/>
      <c r="HN25" s="59"/>
      <c r="HO25" s="59"/>
      <c r="HP25" s="59"/>
      <c r="HQ25" s="59"/>
      <c r="HR25" s="59"/>
      <c r="HS25" s="59"/>
      <c r="HT25" s="53"/>
      <c r="HU25" s="53"/>
      <c r="HV25" s="53"/>
      <c r="HW25" s="53"/>
      <c r="HX25" s="53"/>
      <c r="HY25" s="53"/>
      <c r="HZ25" s="53"/>
      <c r="IA25" s="53"/>
      <c r="IB25" s="53"/>
      <c r="IC25" s="53"/>
      <c r="ID25" s="53"/>
      <c r="IE25" s="53"/>
      <c r="IF25" s="53"/>
      <c r="IG25" s="53"/>
      <c r="IH25" s="53"/>
      <c r="II25" s="53"/>
      <c r="IJ25" s="53"/>
      <c r="IK25" s="53"/>
      <c r="IL25" s="53"/>
      <c r="IM25" s="53"/>
      <c r="IN25" s="53"/>
      <c r="IO25" s="53"/>
      <c r="IP25" s="53"/>
      <c r="IQ25" s="53"/>
      <c r="IR25" s="53"/>
      <c r="IS25" s="53"/>
      <c r="IT25" s="53"/>
      <c r="IU25" s="53"/>
      <c r="IV25" s="53"/>
      <c r="IW25" s="53"/>
      <c r="IX25" s="53"/>
      <c r="IY25" s="53"/>
      <c r="IZ25" s="53"/>
      <c r="JA25" s="53"/>
      <c r="JB25" s="53"/>
      <c r="JC25" s="53"/>
      <c r="JD25" s="53"/>
    </row>
    <row r="26" spans="1:795" s="425" customFormat="1" ht="134.25" customHeight="1" thickBot="1" x14ac:dyDescent="0.25">
      <c r="A26" s="189"/>
      <c r="B26" s="442">
        <v>22</v>
      </c>
      <c r="C26" s="191" t="s">
        <v>1001</v>
      </c>
      <c r="D26" s="261" t="s">
        <v>269</v>
      </c>
      <c r="E26" s="486" t="s">
        <v>979</v>
      </c>
      <c r="F26" s="297" t="s">
        <v>269</v>
      </c>
      <c r="G26" s="194" t="s">
        <v>104</v>
      </c>
      <c r="H26" s="183" t="s">
        <v>271</v>
      </c>
      <c r="I26" s="196">
        <v>80133755</v>
      </c>
      <c r="J26" s="197" t="s">
        <v>276</v>
      </c>
      <c r="K26" s="187">
        <v>33769</v>
      </c>
      <c r="L26" s="197" t="s">
        <v>276</v>
      </c>
      <c r="M26" s="196" t="s">
        <v>930</v>
      </c>
      <c r="N26" s="183" t="s">
        <v>275</v>
      </c>
      <c r="O26" s="198" t="s">
        <v>275</v>
      </c>
      <c r="P26" s="183" t="s">
        <v>345</v>
      </c>
      <c r="Q26" s="183" t="s">
        <v>268</v>
      </c>
      <c r="R26" s="200" t="s">
        <v>270</v>
      </c>
      <c r="S26" s="183" t="s">
        <v>193</v>
      </c>
      <c r="T26" s="493" t="s">
        <v>211</v>
      </c>
      <c r="U26" s="443">
        <v>43125</v>
      </c>
      <c r="V26" s="187">
        <v>43126</v>
      </c>
      <c r="W26" s="183" t="s">
        <v>286</v>
      </c>
      <c r="X26" s="187">
        <v>43126</v>
      </c>
      <c r="Y26" s="203">
        <v>6000000</v>
      </c>
      <c r="Z26" s="210">
        <v>42000000</v>
      </c>
      <c r="AA26" s="203" t="s">
        <v>275</v>
      </c>
      <c r="AB26" s="204">
        <v>43337</v>
      </c>
      <c r="AC26" s="183">
        <v>1011311</v>
      </c>
      <c r="AD26" s="204" t="s">
        <v>346</v>
      </c>
      <c r="AE26" s="188"/>
      <c r="AF26" s="188"/>
      <c r="AG26" s="187"/>
      <c r="AH26" s="205"/>
      <c r="AI26" s="204"/>
      <c r="AJ26" s="188"/>
      <c r="AK26" s="183"/>
      <c r="AL26" s="205"/>
      <c r="AM26" s="205"/>
      <c r="AN26" s="185"/>
      <c r="AO26" s="185"/>
      <c r="AP26" s="183"/>
      <c r="AQ26" s="187"/>
      <c r="AR26" s="188"/>
      <c r="AS26" s="185"/>
      <c r="AT26" s="185"/>
      <c r="AU26" s="187"/>
      <c r="AV26" s="183"/>
      <c r="AW26" s="183"/>
      <c r="AX26" s="187"/>
      <c r="AY26" s="291"/>
      <c r="AZ26" s="291"/>
      <c r="BA26" s="187"/>
      <c r="BB26" s="205"/>
      <c r="BC26" s="267">
        <v>114</v>
      </c>
      <c r="BD26" s="255">
        <v>43102</v>
      </c>
      <c r="BE26" s="269">
        <v>153</v>
      </c>
      <c r="BF26" s="255">
        <v>43118</v>
      </c>
      <c r="BG26" s="256">
        <v>48000000</v>
      </c>
      <c r="BH26" s="251" t="s">
        <v>381</v>
      </c>
      <c r="BI26" s="267" t="s">
        <v>400</v>
      </c>
      <c r="BJ26" s="267">
        <v>184</v>
      </c>
      <c r="BK26" s="252">
        <v>43126</v>
      </c>
      <c r="BL26" s="258">
        <v>42000000</v>
      </c>
      <c r="BM26" s="255" t="s">
        <v>269</v>
      </c>
      <c r="BN26" s="183" t="s">
        <v>496</v>
      </c>
      <c r="BO26" s="272" t="s">
        <v>423</v>
      </c>
      <c r="BP26" s="259">
        <v>0.1</v>
      </c>
      <c r="BQ26" s="258">
        <v>4200000</v>
      </c>
      <c r="BR26" s="216" t="s">
        <v>269</v>
      </c>
      <c r="BS26" s="216" t="s">
        <v>401</v>
      </c>
      <c r="BT26" s="251" t="s">
        <v>481</v>
      </c>
      <c r="BU26" s="255" t="s">
        <v>480</v>
      </c>
      <c r="BV26" s="260" t="s">
        <v>482</v>
      </c>
      <c r="BW26" s="264"/>
      <c r="BX26" s="265"/>
      <c r="BY26" s="264"/>
      <c r="BZ26" s="264"/>
      <c r="CA26" s="266"/>
      <c r="CB26" s="264"/>
      <c r="CC26" s="264"/>
      <c r="CD26" s="266"/>
      <c r="CE26" s="264"/>
      <c r="CF26" s="264"/>
      <c r="CG26" s="266"/>
      <c r="CH26" s="264"/>
      <c r="CI26" s="264"/>
      <c r="CJ26" s="327" t="s">
        <v>809</v>
      </c>
      <c r="CK26" s="345"/>
      <c r="CL26" s="58"/>
      <c r="CM26" s="58"/>
      <c r="CN26" s="423"/>
      <c r="CO26" s="423"/>
      <c r="CP26" s="423"/>
      <c r="CQ26" s="423"/>
      <c r="CR26" s="423"/>
      <c r="CS26" s="423"/>
      <c r="CT26" s="423"/>
      <c r="CU26" s="423"/>
      <c r="CV26" s="423"/>
      <c r="CW26" s="423"/>
      <c r="CX26" s="424"/>
      <c r="CY26" s="424"/>
      <c r="CZ26" s="424"/>
      <c r="DA26" s="424"/>
      <c r="DB26" s="424"/>
      <c r="DC26" s="424"/>
      <c r="DD26" s="424"/>
      <c r="DE26" s="424"/>
      <c r="DF26" s="424"/>
      <c r="DG26" s="424"/>
      <c r="DH26" s="424"/>
      <c r="DI26" s="424"/>
      <c r="DJ26" s="424"/>
      <c r="DK26" s="424"/>
      <c r="DL26" s="424"/>
      <c r="DM26" s="424"/>
      <c r="DN26" s="424"/>
      <c r="DO26" s="424"/>
      <c r="DP26" s="424"/>
      <c r="DQ26" s="424"/>
      <c r="DR26" s="424"/>
      <c r="DS26" s="424"/>
      <c r="DT26" s="424"/>
      <c r="DU26" s="424"/>
      <c r="DV26" s="424"/>
      <c r="DW26" s="424"/>
      <c r="DX26" s="424"/>
      <c r="DY26" s="424"/>
      <c r="DZ26" s="424"/>
      <c r="EA26" s="424"/>
      <c r="EB26" s="424"/>
      <c r="EC26" s="424"/>
      <c r="ED26" s="424"/>
      <c r="EE26" s="424"/>
      <c r="EF26" s="424"/>
      <c r="EG26" s="424"/>
      <c r="EH26" s="424"/>
      <c r="EI26" s="424"/>
      <c r="EJ26" s="424"/>
      <c r="EK26" s="424"/>
      <c r="EL26" s="424"/>
      <c r="EM26" s="424"/>
      <c r="EN26" s="424"/>
      <c r="EO26" s="424"/>
      <c r="EP26" s="424"/>
      <c r="EQ26" s="424"/>
      <c r="ER26" s="424"/>
      <c r="ES26" s="424"/>
      <c r="ET26" s="424"/>
      <c r="EU26" s="424"/>
      <c r="EV26" s="424"/>
      <c r="EW26" s="424"/>
      <c r="EX26" s="424"/>
      <c r="EY26" s="424"/>
      <c r="EZ26" s="424"/>
      <c r="FA26" s="424"/>
      <c r="FB26" s="424"/>
      <c r="FC26" s="424"/>
      <c r="FD26" s="424"/>
      <c r="FE26" s="424"/>
      <c r="FF26" s="424"/>
      <c r="FG26" s="424"/>
      <c r="FH26" s="424"/>
      <c r="FI26" s="424"/>
      <c r="FJ26" s="424"/>
      <c r="FK26" s="424"/>
      <c r="FL26" s="424"/>
      <c r="FM26" s="424"/>
      <c r="FN26" s="424"/>
      <c r="FO26" s="424"/>
      <c r="FP26" s="424"/>
      <c r="FQ26" s="424"/>
      <c r="FR26" s="424"/>
      <c r="FS26" s="424"/>
      <c r="FT26" s="424"/>
      <c r="FU26" s="424"/>
      <c r="FV26" s="424"/>
      <c r="FW26" s="424"/>
      <c r="FX26" s="424"/>
      <c r="FY26" s="424"/>
      <c r="FZ26" s="424"/>
      <c r="GA26" s="424"/>
      <c r="GB26" s="424"/>
      <c r="GC26" s="424"/>
      <c r="GD26" s="424"/>
      <c r="GE26" s="424"/>
      <c r="GF26" s="424"/>
      <c r="GG26" s="424"/>
      <c r="GH26" s="424"/>
      <c r="GI26" s="424"/>
      <c r="GJ26" s="424"/>
      <c r="GK26" s="424"/>
      <c r="GL26" s="424"/>
      <c r="GM26" s="424"/>
      <c r="GN26" s="424"/>
      <c r="GO26" s="424"/>
      <c r="GP26" s="424"/>
      <c r="GQ26" s="424"/>
      <c r="GR26" s="424"/>
      <c r="GS26" s="424"/>
      <c r="GT26" s="424"/>
      <c r="GU26" s="424"/>
      <c r="GV26" s="424"/>
      <c r="GW26" s="424"/>
      <c r="GX26" s="424"/>
      <c r="GY26" s="424"/>
      <c r="GZ26" s="424"/>
      <c r="HA26" s="424"/>
      <c r="HB26" s="424"/>
      <c r="HC26" s="424"/>
      <c r="HD26" s="424"/>
      <c r="HE26" s="424"/>
      <c r="HF26" s="424"/>
      <c r="HG26" s="424"/>
      <c r="HH26" s="424"/>
      <c r="HI26" s="424"/>
      <c r="HJ26" s="424"/>
      <c r="HK26" s="424"/>
      <c r="HL26" s="424"/>
      <c r="HM26" s="424"/>
      <c r="HN26" s="424"/>
      <c r="HO26" s="424"/>
      <c r="HP26" s="424"/>
      <c r="HQ26" s="424"/>
      <c r="HR26" s="424"/>
      <c r="HS26" s="424"/>
    </row>
    <row r="27" spans="1:795" ht="186" thickBot="1" x14ac:dyDescent="0.25">
      <c r="A27" s="189"/>
      <c r="B27" s="190">
        <v>23</v>
      </c>
      <c r="C27" s="191" t="s">
        <v>1002</v>
      </c>
      <c r="D27" s="261" t="s">
        <v>269</v>
      </c>
      <c r="E27" s="486" t="s">
        <v>979</v>
      </c>
      <c r="F27" s="297" t="s">
        <v>269</v>
      </c>
      <c r="G27" s="194" t="s">
        <v>105</v>
      </c>
      <c r="H27" s="183" t="s">
        <v>271</v>
      </c>
      <c r="I27" s="196">
        <v>11303697</v>
      </c>
      <c r="J27" s="197" t="s">
        <v>347</v>
      </c>
      <c r="K27" s="187">
        <v>21889</v>
      </c>
      <c r="L27" s="197" t="s">
        <v>347</v>
      </c>
      <c r="M27" s="196" t="s">
        <v>933</v>
      </c>
      <c r="N27" s="183" t="s">
        <v>275</v>
      </c>
      <c r="O27" s="198" t="s">
        <v>275</v>
      </c>
      <c r="P27" s="183" t="s">
        <v>348</v>
      </c>
      <c r="Q27" s="183" t="s">
        <v>268</v>
      </c>
      <c r="R27" s="200" t="s">
        <v>270</v>
      </c>
      <c r="S27" s="183" t="s">
        <v>193</v>
      </c>
      <c r="T27" s="223" t="s">
        <v>212</v>
      </c>
      <c r="U27" s="202">
        <v>43124</v>
      </c>
      <c r="V27" s="184">
        <v>43130</v>
      </c>
      <c r="W27" s="183" t="s">
        <v>286</v>
      </c>
      <c r="X27" s="187">
        <v>43130</v>
      </c>
      <c r="Y27" s="203">
        <v>4700000</v>
      </c>
      <c r="Z27" s="213">
        <v>32900000</v>
      </c>
      <c r="AA27" s="203" t="s">
        <v>275</v>
      </c>
      <c r="AB27" s="204">
        <v>43341</v>
      </c>
      <c r="AC27" s="204" t="s">
        <v>349</v>
      </c>
      <c r="AD27" s="204" t="s">
        <v>303</v>
      </c>
      <c r="AE27" s="186"/>
      <c r="AF27" s="186"/>
      <c r="AG27" s="187"/>
      <c r="AH27" s="205"/>
      <c r="AI27" s="204"/>
      <c r="AJ27" s="186"/>
      <c r="AK27" s="187"/>
      <c r="AL27" s="205"/>
      <c r="AM27" s="205"/>
      <c r="AN27" s="183"/>
      <c r="AO27" s="183"/>
      <c r="AP27" s="183"/>
      <c r="AQ27" s="183"/>
      <c r="AR27" s="186"/>
      <c r="AS27" s="183"/>
      <c r="AT27" s="183"/>
      <c r="AU27" s="187"/>
      <c r="AV27" s="183"/>
      <c r="AW27" s="183"/>
      <c r="AX27" s="187"/>
      <c r="AY27" s="183"/>
      <c r="AZ27" s="183"/>
      <c r="BA27" s="187"/>
      <c r="BB27" s="205"/>
      <c r="BC27" s="251">
        <v>118</v>
      </c>
      <c r="BD27" s="252">
        <v>43102</v>
      </c>
      <c r="BE27" s="254">
        <v>154</v>
      </c>
      <c r="BF27" s="255">
        <v>43118</v>
      </c>
      <c r="BG27" s="258">
        <v>38400000</v>
      </c>
      <c r="BH27" s="251" t="s">
        <v>381</v>
      </c>
      <c r="BI27" s="267" t="s">
        <v>400</v>
      </c>
      <c r="BJ27" s="267">
        <v>221</v>
      </c>
      <c r="BK27" s="252">
        <v>43126</v>
      </c>
      <c r="BL27" s="258">
        <v>32900000</v>
      </c>
      <c r="BM27" s="252" t="s">
        <v>269</v>
      </c>
      <c r="BN27" s="251" t="s">
        <v>408</v>
      </c>
      <c r="BO27" s="272" t="s">
        <v>423</v>
      </c>
      <c r="BP27" s="268">
        <v>0.1</v>
      </c>
      <c r="BQ27" s="258">
        <v>3290000</v>
      </c>
      <c r="BR27" s="216" t="s">
        <v>269</v>
      </c>
      <c r="BS27" s="216" t="s">
        <v>401</v>
      </c>
      <c r="BT27" s="251" t="s">
        <v>497</v>
      </c>
      <c r="BU27" s="255" t="s">
        <v>480</v>
      </c>
      <c r="BV27" s="260" t="s">
        <v>498</v>
      </c>
      <c r="BW27" s="243"/>
      <c r="BX27" s="244"/>
      <c r="BY27" s="243"/>
      <c r="BZ27" s="243"/>
      <c r="CA27" s="245"/>
      <c r="CB27" s="243"/>
      <c r="CC27" s="243"/>
      <c r="CD27" s="245"/>
      <c r="CE27" s="243"/>
      <c r="CF27" s="243"/>
      <c r="CG27" s="245"/>
      <c r="CH27" s="243"/>
      <c r="CI27" s="264"/>
      <c r="CJ27" s="327" t="s">
        <v>810</v>
      </c>
      <c r="CK27" s="346"/>
      <c r="CL27" s="58"/>
      <c r="CM27" s="21"/>
      <c r="CN27" s="21"/>
      <c r="CO27" s="21"/>
      <c r="CP27" s="21"/>
      <c r="CQ27" s="21"/>
      <c r="CR27" s="21"/>
      <c r="CS27" s="21"/>
      <c r="CT27" s="21"/>
      <c r="CU27" s="21"/>
      <c r="CV27" s="21"/>
      <c r="CW27" s="21"/>
      <c r="CX27" s="59"/>
      <c r="CY27" s="59"/>
      <c r="CZ27" s="59"/>
      <c r="DA27" s="59"/>
      <c r="DB27" s="59"/>
      <c r="DC27" s="59"/>
      <c r="DD27" s="59"/>
      <c r="DE27" s="59"/>
      <c r="DF27" s="59"/>
      <c r="DG27" s="59"/>
      <c r="DH27" s="59"/>
      <c r="DI27" s="59"/>
      <c r="DJ27" s="59"/>
      <c r="DK27" s="59"/>
      <c r="DL27" s="59"/>
      <c r="DM27" s="59"/>
      <c r="DN27" s="59"/>
      <c r="DO27" s="59"/>
      <c r="DP27" s="59"/>
      <c r="DQ27" s="59"/>
      <c r="DR27" s="59"/>
      <c r="DS27" s="59"/>
      <c r="DT27" s="59"/>
      <c r="DU27" s="59"/>
      <c r="DV27" s="59"/>
      <c r="DW27" s="59"/>
      <c r="DX27" s="59"/>
      <c r="DY27" s="59"/>
      <c r="DZ27" s="59"/>
      <c r="EA27" s="59"/>
      <c r="EB27" s="59"/>
      <c r="EC27" s="59"/>
      <c r="ED27" s="59"/>
      <c r="EE27" s="59"/>
      <c r="EF27" s="59"/>
      <c r="EG27" s="59"/>
      <c r="EH27" s="59"/>
      <c r="EI27" s="59"/>
      <c r="EJ27" s="59"/>
      <c r="EK27" s="59"/>
      <c r="EL27" s="59"/>
      <c r="EM27" s="59"/>
      <c r="EN27" s="59"/>
      <c r="EO27" s="59"/>
      <c r="EP27" s="59"/>
      <c r="EQ27" s="59"/>
      <c r="ER27" s="59"/>
      <c r="ES27" s="59"/>
      <c r="ET27" s="59"/>
      <c r="EU27" s="59"/>
      <c r="EV27" s="59"/>
      <c r="EW27" s="59"/>
      <c r="EX27" s="59"/>
      <c r="EY27" s="59"/>
      <c r="EZ27" s="59"/>
      <c r="FA27" s="59"/>
      <c r="FB27" s="59"/>
      <c r="FC27" s="59"/>
      <c r="FD27" s="59"/>
      <c r="FE27" s="59"/>
      <c r="FF27" s="59"/>
      <c r="FG27" s="59"/>
      <c r="FH27" s="59"/>
      <c r="FI27" s="59"/>
      <c r="FJ27" s="59"/>
      <c r="FK27" s="59"/>
      <c r="FL27" s="59"/>
      <c r="FM27" s="59"/>
      <c r="FN27" s="59"/>
      <c r="FO27" s="59"/>
      <c r="FP27" s="59"/>
      <c r="FQ27" s="59"/>
      <c r="FR27" s="59"/>
      <c r="FS27" s="59"/>
      <c r="FT27" s="59"/>
      <c r="FU27" s="59"/>
      <c r="FV27" s="59"/>
      <c r="FW27" s="59"/>
      <c r="FX27" s="59"/>
      <c r="FY27" s="59"/>
      <c r="FZ27" s="59"/>
      <c r="GA27" s="59"/>
      <c r="GB27" s="59"/>
      <c r="GC27" s="59"/>
      <c r="GD27" s="59"/>
      <c r="GE27" s="59"/>
      <c r="GF27" s="59"/>
      <c r="GG27" s="59"/>
      <c r="GH27" s="59"/>
      <c r="GI27" s="59"/>
      <c r="GJ27" s="59"/>
      <c r="GK27" s="59"/>
      <c r="GL27" s="59"/>
      <c r="GM27" s="59"/>
      <c r="GN27" s="59"/>
      <c r="GO27" s="59"/>
      <c r="GP27" s="59"/>
      <c r="GQ27" s="59"/>
      <c r="GR27" s="59"/>
      <c r="GS27" s="59"/>
      <c r="GT27" s="59"/>
      <c r="GU27" s="59"/>
      <c r="GV27" s="59"/>
      <c r="GW27" s="59"/>
      <c r="GX27" s="59"/>
      <c r="GY27" s="59"/>
      <c r="GZ27" s="59"/>
      <c r="HA27" s="59"/>
      <c r="HB27" s="59"/>
      <c r="HC27" s="59"/>
      <c r="HD27" s="59"/>
      <c r="HE27" s="59"/>
      <c r="HF27" s="59"/>
      <c r="HG27" s="59"/>
      <c r="HH27" s="59"/>
      <c r="HI27" s="59"/>
      <c r="HJ27" s="59"/>
      <c r="HK27" s="59"/>
      <c r="HL27" s="59"/>
      <c r="HM27" s="59"/>
      <c r="HN27" s="59"/>
      <c r="HO27" s="59"/>
      <c r="HP27" s="59"/>
      <c r="HQ27" s="59"/>
      <c r="HR27" s="59"/>
      <c r="HS27" s="59"/>
      <c r="HT27" s="53"/>
      <c r="HU27" s="53"/>
      <c r="HV27" s="53"/>
      <c r="HW27" s="53"/>
      <c r="HX27" s="53"/>
      <c r="HY27" s="53"/>
      <c r="HZ27" s="53"/>
      <c r="IA27" s="53"/>
      <c r="IB27" s="53"/>
      <c r="IC27" s="53"/>
      <c r="ID27" s="53"/>
      <c r="IE27" s="53"/>
      <c r="IF27" s="53"/>
      <c r="IG27" s="53"/>
      <c r="IH27" s="53"/>
      <c r="II27" s="53"/>
      <c r="IJ27" s="53"/>
      <c r="IK27" s="53"/>
      <c r="IL27" s="53"/>
      <c r="IM27" s="53"/>
      <c r="IN27" s="53"/>
      <c r="IO27" s="53"/>
      <c r="IP27" s="53"/>
      <c r="IQ27" s="53"/>
      <c r="IR27" s="53"/>
      <c r="IS27" s="53"/>
      <c r="IT27" s="53"/>
      <c r="IU27" s="53"/>
      <c r="IV27" s="53"/>
      <c r="IW27" s="53"/>
      <c r="IX27" s="53"/>
      <c r="IY27" s="53"/>
      <c r="IZ27" s="53"/>
      <c r="JA27" s="53"/>
      <c r="JB27" s="53"/>
      <c r="JC27" s="53"/>
      <c r="JD27" s="53"/>
    </row>
    <row r="28" spans="1:795" s="53" customFormat="1" ht="77.25" customHeight="1" thickBot="1" x14ac:dyDescent="0.25">
      <c r="A28" s="189"/>
      <c r="B28" s="190">
        <v>24</v>
      </c>
      <c r="C28" s="191" t="s">
        <v>1003</v>
      </c>
      <c r="D28" s="261" t="s">
        <v>269</v>
      </c>
      <c r="E28" s="486" t="s">
        <v>979</v>
      </c>
      <c r="F28" s="297" t="s">
        <v>269</v>
      </c>
      <c r="G28" s="194" t="s">
        <v>106</v>
      </c>
      <c r="H28" s="183" t="s">
        <v>271</v>
      </c>
      <c r="I28" s="196">
        <v>41565172</v>
      </c>
      <c r="J28" s="197" t="s">
        <v>276</v>
      </c>
      <c r="K28" s="187">
        <v>19081</v>
      </c>
      <c r="L28" s="197" t="s">
        <v>355</v>
      </c>
      <c r="M28" s="196" t="s">
        <v>171</v>
      </c>
      <c r="N28" s="183" t="s">
        <v>275</v>
      </c>
      <c r="O28" s="198" t="s">
        <v>275</v>
      </c>
      <c r="P28" s="183" t="s">
        <v>350</v>
      </c>
      <c r="Q28" s="183" t="s">
        <v>268</v>
      </c>
      <c r="R28" s="200" t="s">
        <v>270</v>
      </c>
      <c r="S28" s="185" t="s">
        <v>351</v>
      </c>
      <c r="T28" s="519" t="s">
        <v>352</v>
      </c>
      <c r="U28" s="202">
        <v>43119</v>
      </c>
      <c r="V28" s="184">
        <v>43119</v>
      </c>
      <c r="W28" s="183" t="s">
        <v>286</v>
      </c>
      <c r="X28" s="187">
        <v>43119</v>
      </c>
      <c r="Y28" s="203" t="s">
        <v>856</v>
      </c>
      <c r="Z28" s="309">
        <v>61180000</v>
      </c>
      <c r="AA28" s="203" t="s">
        <v>275</v>
      </c>
      <c r="AB28" s="204">
        <v>43330</v>
      </c>
      <c r="AC28" s="204" t="s">
        <v>353</v>
      </c>
      <c r="AD28" s="204" t="s">
        <v>354</v>
      </c>
      <c r="AE28" s="186"/>
      <c r="AF28" s="186"/>
      <c r="AG28" s="187"/>
      <c r="AH28" s="205"/>
      <c r="AI28" s="204"/>
      <c r="AJ28" s="186"/>
      <c r="AK28" s="187"/>
      <c r="AL28" s="205"/>
      <c r="AM28" s="205"/>
      <c r="AN28" s="183"/>
      <c r="AO28" s="183"/>
      <c r="AP28" s="183"/>
      <c r="AQ28" s="183"/>
      <c r="AR28" s="186"/>
      <c r="AS28" s="183"/>
      <c r="AT28" s="183"/>
      <c r="AU28" s="187"/>
      <c r="AV28" s="183"/>
      <c r="AW28" s="183"/>
      <c r="AX28" s="187"/>
      <c r="AY28" s="183"/>
      <c r="AZ28" s="183"/>
      <c r="BA28" s="187"/>
      <c r="BB28" s="205"/>
      <c r="BC28" s="251" t="s">
        <v>275</v>
      </c>
      <c r="BD28" s="252" t="s">
        <v>275</v>
      </c>
      <c r="BE28" s="254">
        <v>193</v>
      </c>
      <c r="BF28" s="252">
        <v>43119</v>
      </c>
      <c r="BG28" s="258">
        <v>61180000</v>
      </c>
      <c r="BH28" s="254" t="s">
        <v>415</v>
      </c>
      <c r="BI28" s="251" t="s">
        <v>417</v>
      </c>
      <c r="BJ28" s="267">
        <v>150</v>
      </c>
      <c r="BK28" s="252">
        <v>43119</v>
      </c>
      <c r="BL28" s="258">
        <v>61180000</v>
      </c>
      <c r="BM28" s="252" t="s">
        <v>269</v>
      </c>
      <c r="BN28" s="251" t="s">
        <v>383</v>
      </c>
      <c r="BO28" s="272" t="s">
        <v>423</v>
      </c>
      <c r="BP28" s="268">
        <v>0.1</v>
      </c>
      <c r="BQ28" s="258">
        <v>10800000</v>
      </c>
      <c r="BR28" s="216" t="s">
        <v>269</v>
      </c>
      <c r="BS28" s="216" t="s">
        <v>401</v>
      </c>
      <c r="BT28" s="251" t="s">
        <v>275</v>
      </c>
      <c r="BU28" s="255" t="s">
        <v>275</v>
      </c>
      <c r="BV28" s="260" t="s">
        <v>269</v>
      </c>
      <c r="BW28" s="243"/>
      <c r="BX28" s="244"/>
      <c r="BY28" s="243"/>
      <c r="BZ28" s="243"/>
      <c r="CA28" s="245"/>
      <c r="CB28" s="243"/>
      <c r="CC28" s="243"/>
      <c r="CD28" s="245"/>
      <c r="CE28" s="243"/>
      <c r="CF28" s="243"/>
      <c r="CG28" s="245"/>
      <c r="CH28" s="243"/>
      <c r="CI28" s="264"/>
      <c r="CJ28" s="367" t="s">
        <v>811</v>
      </c>
      <c r="CK28" s="346"/>
      <c r="CL28" s="58"/>
      <c r="CM28" s="58"/>
      <c r="CN28" s="58"/>
      <c r="CO28" s="58"/>
      <c r="CP28" s="58"/>
      <c r="CQ28" s="58"/>
      <c r="CR28" s="58"/>
      <c r="CS28" s="58"/>
      <c r="CT28" s="58"/>
      <c r="CU28" s="58"/>
      <c r="CV28" s="58"/>
      <c r="CW28" s="58"/>
      <c r="CX28" s="59"/>
      <c r="CY28" s="59"/>
      <c r="CZ28" s="59"/>
      <c r="DA28" s="59"/>
      <c r="DB28" s="59"/>
      <c r="DC28" s="59"/>
      <c r="DD28" s="59"/>
      <c r="DE28" s="59"/>
      <c r="DF28" s="59"/>
      <c r="DG28" s="59"/>
      <c r="DH28" s="59"/>
      <c r="DI28" s="59"/>
      <c r="DJ28" s="59"/>
      <c r="DK28" s="59"/>
      <c r="DL28" s="59"/>
      <c r="DM28" s="59"/>
      <c r="DN28" s="59"/>
      <c r="DO28" s="59"/>
      <c r="DP28" s="59"/>
      <c r="DQ28" s="59"/>
      <c r="DR28" s="59"/>
      <c r="DS28" s="59"/>
      <c r="DT28" s="59"/>
      <c r="DU28" s="59"/>
      <c r="DV28" s="59"/>
      <c r="DW28" s="59"/>
      <c r="DX28" s="59"/>
      <c r="DY28" s="59"/>
      <c r="DZ28" s="59"/>
      <c r="EA28" s="59"/>
      <c r="EB28" s="59"/>
      <c r="EC28" s="59"/>
      <c r="ED28" s="59"/>
      <c r="EE28" s="59"/>
      <c r="EF28" s="59"/>
      <c r="EG28" s="59"/>
      <c r="EH28" s="59"/>
      <c r="EI28" s="59"/>
      <c r="EJ28" s="59"/>
      <c r="EK28" s="59"/>
      <c r="EL28" s="59"/>
      <c r="EM28" s="59"/>
      <c r="EN28" s="59"/>
      <c r="EO28" s="59"/>
      <c r="EP28" s="59"/>
      <c r="EQ28" s="59"/>
      <c r="ER28" s="59"/>
      <c r="ES28" s="59"/>
      <c r="ET28" s="59"/>
      <c r="EU28" s="59"/>
      <c r="EV28" s="59"/>
      <c r="EW28" s="59"/>
      <c r="EX28" s="59"/>
      <c r="EY28" s="59"/>
      <c r="EZ28" s="59"/>
      <c r="FA28" s="59"/>
      <c r="FB28" s="59"/>
      <c r="FC28" s="59"/>
      <c r="FD28" s="59"/>
      <c r="FE28" s="59"/>
      <c r="FF28" s="59"/>
      <c r="FG28" s="59"/>
      <c r="FH28" s="59"/>
      <c r="FI28" s="59"/>
      <c r="FJ28" s="59"/>
      <c r="FK28" s="59"/>
      <c r="FL28" s="59"/>
      <c r="FM28" s="59"/>
      <c r="FN28" s="59"/>
      <c r="FO28" s="59"/>
      <c r="FP28" s="59"/>
      <c r="FQ28" s="59"/>
      <c r="FR28" s="59"/>
      <c r="FS28" s="59"/>
      <c r="FT28" s="59"/>
      <c r="FU28" s="59"/>
      <c r="FV28" s="59"/>
      <c r="FW28" s="59"/>
      <c r="FX28" s="59"/>
      <c r="FY28" s="59"/>
      <c r="FZ28" s="59"/>
      <c r="GA28" s="59"/>
      <c r="GB28" s="59"/>
      <c r="GC28" s="59"/>
      <c r="GD28" s="59"/>
      <c r="GE28" s="59"/>
      <c r="GF28" s="59"/>
      <c r="GG28" s="59"/>
      <c r="GH28" s="59"/>
      <c r="GI28" s="59"/>
      <c r="GJ28" s="59"/>
      <c r="GK28" s="59"/>
      <c r="GL28" s="59"/>
      <c r="GM28" s="59"/>
      <c r="GN28" s="59"/>
      <c r="GO28" s="59"/>
      <c r="GP28" s="59"/>
      <c r="GQ28" s="59"/>
      <c r="GR28" s="59"/>
      <c r="GS28" s="59"/>
      <c r="GT28" s="59"/>
      <c r="GU28" s="59"/>
      <c r="GV28" s="59"/>
      <c r="GW28" s="59"/>
      <c r="GX28" s="59"/>
      <c r="GY28" s="59"/>
      <c r="GZ28" s="59"/>
      <c r="HA28" s="59"/>
      <c r="HB28" s="59"/>
      <c r="HC28" s="59"/>
      <c r="HD28" s="59"/>
      <c r="HE28" s="59"/>
      <c r="HF28" s="59"/>
      <c r="HG28" s="59"/>
      <c r="HH28" s="59"/>
      <c r="HI28" s="59"/>
      <c r="HJ28" s="59"/>
      <c r="HK28" s="59"/>
      <c r="HL28" s="59"/>
      <c r="HM28" s="59"/>
      <c r="HN28" s="59"/>
      <c r="HO28" s="59"/>
      <c r="HP28" s="59"/>
      <c r="HQ28" s="59"/>
      <c r="HR28" s="59"/>
      <c r="HS28" s="59"/>
    </row>
    <row r="29" spans="1:795" s="53" customFormat="1" ht="103.5" customHeight="1" thickBot="1" x14ac:dyDescent="0.25">
      <c r="A29" s="189"/>
      <c r="B29" s="190">
        <v>25</v>
      </c>
      <c r="C29" s="191" t="s">
        <v>1004</v>
      </c>
      <c r="D29" s="261" t="s">
        <v>269</v>
      </c>
      <c r="E29" s="486" t="s">
        <v>979</v>
      </c>
      <c r="F29" s="297" t="s">
        <v>269</v>
      </c>
      <c r="G29" s="194" t="s">
        <v>107</v>
      </c>
      <c r="H29" s="183" t="s">
        <v>271</v>
      </c>
      <c r="I29" s="196">
        <v>1030525081</v>
      </c>
      <c r="J29" s="197" t="s">
        <v>276</v>
      </c>
      <c r="K29" s="187">
        <v>31500</v>
      </c>
      <c r="L29" s="197" t="s">
        <v>276</v>
      </c>
      <c r="M29" s="196" t="s">
        <v>896</v>
      </c>
      <c r="N29" s="183" t="s">
        <v>275</v>
      </c>
      <c r="O29" s="198" t="s">
        <v>275</v>
      </c>
      <c r="P29" s="183" t="s">
        <v>357</v>
      </c>
      <c r="Q29" s="183" t="s">
        <v>268</v>
      </c>
      <c r="R29" s="200" t="s">
        <v>270</v>
      </c>
      <c r="S29" s="183" t="s">
        <v>193</v>
      </c>
      <c r="T29" s="223" t="s">
        <v>213</v>
      </c>
      <c r="U29" s="202">
        <v>43123</v>
      </c>
      <c r="V29" s="184">
        <v>43125</v>
      </c>
      <c r="W29" s="183" t="s">
        <v>286</v>
      </c>
      <c r="X29" s="187">
        <v>43337</v>
      </c>
      <c r="Y29" s="203">
        <v>4300000</v>
      </c>
      <c r="Z29" s="203">
        <v>30100000</v>
      </c>
      <c r="AA29" s="203" t="s">
        <v>275</v>
      </c>
      <c r="AB29" s="204">
        <v>43337</v>
      </c>
      <c r="AC29" s="204" t="s">
        <v>356</v>
      </c>
      <c r="AD29" s="204" t="s">
        <v>313</v>
      </c>
      <c r="AE29" s="186"/>
      <c r="AF29" s="186"/>
      <c r="AG29" s="187"/>
      <c r="AH29" s="205"/>
      <c r="AI29" s="204"/>
      <c r="AJ29" s="186"/>
      <c r="AK29" s="187"/>
      <c r="AL29" s="205"/>
      <c r="AM29" s="205"/>
      <c r="AN29" s="183"/>
      <c r="AO29" s="183"/>
      <c r="AP29" s="183"/>
      <c r="AQ29" s="183"/>
      <c r="AR29" s="186"/>
      <c r="AS29" s="183"/>
      <c r="AT29" s="183"/>
      <c r="AU29" s="187"/>
      <c r="AV29" s="183"/>
      <c r="AW29" s="183"/>
      <c r="AX29" s="187"/>
      <c r="AY29" s="183"/>
      <c r="AZ29" s="183"/>
      <c r="BA29" s="187"/>
      <c r="BB29" s="205"/>
      <c r="BC29" s="251">
        <v>120</v>
      </c>
      <c r="BD29" s="252">
        <v>43102</v>
      </c>
      <c r="BE29" s="254">
        <v>156</v>
      </c>
      <c r="BF29" s="252">
        <v>43118</v>
      </c>
      <c r="BG29" s="258">
        <v>34400000</v>
      </c>
      <c r="BH29" s="251" t="s">
        <v>381</v>
      </c>
      <c r="BI29" s="251" t="s">
        <v>400</v>
      </c>
      <c r="BJ29" s="267">
        <v>227</v>
      </c>
      <c r="BK29" s="252">
        <v>43126</v>
      </c>
      <c r="BL29" s="258">
        <v>30100000</v>
      </c>
      <c r="BM29" s="252" t="s">
        <v>269</v>
      </c>
      <c r="BN29" s="251" t="s">
        <v>383</v>
      </c>
      <c r="BO29" s="272" t="s">
        <v>423</v>
      </c>
      <c r="BP29" s="268">
        <v>0.1</v>
      </c>
      <c r="BQ29" s="258">
        <v>3010000</v>
      </c>
      <c r="BR29" s="216" t="s">
        <v>269</v>
      </c>
      <c r="BS29" s="216" t="s">
        <v>401</v>
      </c>
      <c r="BT29" s="251" t="s">
        <v>500</v>
      </c>
      <c r="BU29" s="255" t="s">
        <v>501</v>
      </c>
      <c r="BV29" s="323" t="s">
        <v>502</v>
      </c>
      <c r="BW29" s="243"/>
      <c r="BX29" s="244"/>
      <c r="BY29" s="243"/>
      <c r="BZ29" s="243"/>
      <c r="CA29" s="245"/>
      <c r="CB29" s="243"/>
      <c r="CC29" s="243"/>
      <c r="CD29" s="245"/>
      <c r="CE29" s="243"/>
      <c r="CF29" s="243"/>
      <c r="CG29" s="245"/>
      <c r="CH29" s="243"/>
      <c r="CI29" s="264"/>
      <c r="CJ29" s="327" t="s">
        <v>602</v>
      </c>
      <c r="CK29" s="344"/>
      <c r="CL29" s="183"/>
      <c r="CM29" s="58"/>
      <c r="CN29" s="58"/>
      <c r="CO29" s="58"/>
      <c r="CP29" s="58"/>
      <c r="CQ29" s="58"/>
      <c r="CR29" s="58"/>
      <c r="CS29" s="58"/>
      <c r="CT29" s="58"/>
      <c r="CU29" s="58"/>
      <c r="CV29" s="58"/>
      <c r="CW29" s="58"/>
      <c r="CX29" s="59"/>
      <c r="CY29" s="59"/>
      <c r="CZ29" s="59"/>
      <c r="DA29" s="59"/>
      <c r="DB29" s="59"/>
      <c r="DC29" s="59"/>
      <c r="DD29" s="59"/>
      <c r="DE29" s="59"/>
      <c r="DF29" s="59"/>
      <c r="DG29" s="59"/>
      <c r="DH29" s="59"/>
      <c r="DI29" s="59"/>
      <c r="DJ29" s="59"/>
      <c r="DK29" s="59"/>
      <c r="DL29" s="59"/>
      <c r="DM29" s="59"/>
      <c r="DN29" s="59"/>
      <c r="DO29" s="59"/>
      <c r="DP29" s="59"/>
      <c r="DQ29" s="59"/>
      <c r="DR29" s="59"/>
      <c r="DS29" s="59"/>
      <c r="DT29" s="59"/>
      <c r="DU29" s="59"/>
      <c r="DV29" s="59"/>
      <c r="DW29" s="59"/>
      <c r="DX29" s="59"/>
      <c r="DY29" s="59"/>
      <c r="DZ29" s="59"/>
      <c r="EA29" s="59"/>
      <c r="EB29" s="59"/>
      <c r="EC29" s="59"/>
      <c r="ED29" s="59"/>
      <c r="EE29" s="59"/>
      <c r="EF29" s="59"/>
      <c r="EG29" s="59"/>
      <c r="EH29" s="59"/>
      <c r="EI29" s="59"/>
      <c r="EJ29" s="59"/>
      <c r="EK29" s="59"/>
      <c r="EL29" s="59"/>
      <c r="EM29" s="59"/>
      <c r="EN29" s="59"/>
      <c r="EO29" s="59"/>
      <c r="EP29" s="59"/>
      <c r="EQ29" s="59"/>
      <c r="ER29" s="59"/>
      <c r="ES29" s="59"/>
      <c r="ET29" s="59"/>
      <c r="EU29" s="59"/>
      <c r="EV29" s="59"/>
      <c r="EW29" s="59"/>
      <c r="EX29" s="59"/>
      <c r="EY29" s="59"/>
      <c r="EZ29" s="59"/>
      <c r="FA29" s="59"/>
      <c r="FB29" s="59"/>
      <c r="FC29" s="59"/>
      <c r="FD29" s="59"/>
      <c r="FE29" s="59"/>
      <c r="FF29" s="59"/>
      <c r="FG29" s="59"/>
      <c r="FH29" s="59"/>
      <c r="FI29" s="59"/>
      <c r="FJ29" s="59"/>
      <c r="FK29" s="59"/>
      <c r="FL29" s="59"/>
      <c r="FM29" s="59"/>
      <c r="FN29" s="59"/>
      <c r="FO29" s="59"/>
      <c r="FP29" s="59"/>
      <c r="FQ29" s="59"/>
      <c r="FR29" s="59"/>
      <c r="FS29" s="59"/>
      <c r="FT29" s="59"/>
      <c r="FU29" s="59"/>
      <c r="FV29" s="59"/>
      <c r="FW29" s="59"/>
      <c r="FX29" s="59"/>
      <c r="FY29" s="59"/>
      <c r="FZ29" s="59"/>
      <c r="GA29" s="59"/>
      <c r="GB29" s="59"/>
      <c r="GC29" s="59"/>
      <c r="GD29" s="59"/>
      <c r="GE29" s="59"/>
      <c r="GF29" s="59"/>
      <c r="GG29" s="59"/>
      <c r="GH29" s="59"/>
      <c r="GI29" s="59"/>
      <c r="GJ29" s="59"/>
      <c r="GK29" s="59"/>
      <c r="GL29" s="59"/>
      <c r="GM29" s="59"/>
      <c r="GN29" s="59"/>
      <c r="GO29" s="59"/>
      <c r="GP29" s="59"/>
      <c r="GQ29" s="59"/>
      <c r="GR29" s="59"/>
      <c r="GS29" s="59"/>
      <c r="GT29" s="59"/>
      <c r="GU29" s="59"/>
      <c r="GV29" s="59"/>
      <c r="GW29" s="59"/>
      <c r="GX29" s="59"/>
      <c r="GY29" s="59"/>
      <c r="GZ29" s="59"/>
      <c r="HA29" s="59"/>
      <c r="HB29" s="59"/>
      <c r="HC29" s="59"/>
      <c r="HD29" s="59"/>
      <c r="HE29" s="59"/>
      <c r="HF29" s="59"/>
      <c r="HG29" s="59"/>
      <c r="HH29" s="59"/>
      <c r="HI29" s="59"/>
      <c r="HJ29" s="59"/>
      <c r="HK29" s="59"/>
      <c r="HL29" s="59"/>
      <c r="HM29" s="59"/>
      <c r="HN29" s="59"/>
      <c r="HO29" s="59"/>
      <c r="HP29" s="59"/>
      <c r="HQ29" s="59"/>
      <c r="HR29" s="59"/>
      <c r="HS29" s="59"/>
    </row>
    <row r="30" spans="1:795" ht="72" customHeight="1" thickBot="1" x14ac:dyDescent="0.25">
      <c r="A30" s="189"/>
      <c r="B30" s="190">
        <v>26</v>
      </c>
      <c r="C30" s="191" t="s">
        <v>1005</v>
      </c>
      <c r="D30" s="261" t="s">
        <v>269</v>
      </c>
      <c r="E30" s="486" t="s">
        <v>979</v>
      </c>
      <c r="F30" s="297" t="s">
        <v>269</v>
      </c>
      <c r="G30" s="194" t="s">
        <v>108</v>
      </c>
      <c r="H30" s="183" t="s">
        <v>271</v>
      </c>
      <c r="I30" s="196">
        <v>79415517</v>
      </c>
      <c r="J30" s="197" t="s">
        <v>276</v>
      </c>
      <c r="K30" s="187">
        <v>25304</v>
      </c>
      <c r="L30" s="197" t="s">
        <v>276</v>
      </c>
      <c r="M30" s="196" t="s">
        <v>288</v>
      </c>
      <c r="N30" s="183" t="s">
        <v>275</v>
      </c>
      <c r="O30" s="198" t="s">
        <v>275</v>
      </c>
      <c r="P30" s="183" t="s">
        <v>358</v>
      </c>
      <c r="Q30" s="183" t="s">
        <v>268</v>
      </c>
      <c r="R30" s="200" t="s">
        <v>270</v>
      </c>
      <c r="S30" s="183" t="s">
        <v>193</v>
      </c>
      <c r="T30" s="201" t="s">
        <v>214</v>
      </c>
      <c r="U30" s="202">
        <v>43119</v>
      </c>
      <c r="V30" s="184">
        <v>43123</v>
      </c>
      <c r="W30" s="183" t="s">
        <v>286</v>
      </c>
      <c r="X30" s="187">
        <v>43335</v>
      </c>
      <c r="Y30" s="203">
        <v>4800000</v>
      </c>
      <c r="Z30" s="213">
        <v>33600000</v>
      </c>
      <c r="AA30" s="203" t="s">
        <v>275</v>
      </c>
      <c r="AB30" s="204">
        <v>43335</v>
      </c>
      <c r="AC30" s="204" t="s">
        <v>359</v>
      </c>
      <c r="AD30" s="204" t="s">
        <v>360</v>
      </c>
      <c r="AE30" s="186"/>
      <c r="AF30" s="186"/>
      <c r="AG30" s="187"/>
      <c r="AH30" s="205"/>
      <c r="AI30" s="204"/>
      <c r="AJ30" s="186"/>
      <c r="AK30" s="187"/>
      <c r="AL30" s="205"/>
      <c r="AM30" s="205"/>
      <c r="AN30" s="183"/>
      <c r="AO30" s="183"/>
      <c r="AP30" s="183"/>
      <c r="AQ30" s="183"/>
      <c r="AR30" s="186"/>
      <c r="AS30" s="183"/>
      <c r="AT30" s="183"/>
      <c r="AU30" s="187"/>
      <c r="AV30" s="183"/>
      <c r="AW30" s="183"/>
      <c r="AX30" s="187"/>
      <c r="AY30" s="183"/>
      <c r="AZ30" s="183"/>
      <c r="BA30" s="187"/>
      <c r="BB30" s="205"/>
      <c r="BC30" s="251">
        <v>122</v>
      </c>
      <c r="BD30" s="252">
        <v>43102</v>
      </c>
      <c r="BE30" s="254">
        <v>155</v>
      </c>
      <c r="BF30" s="252">
        <v>43118</v>
      </c>
      <c r="BG30" s="258">
        <v>38400000</v>
      </c>
      <c r="BH30" s="251" t="s">
        <v>381</v>
      </c>
      <c r="BI30" s="251" t="s">
        <v>400</v>
      </c>
      <c r="BJ30" s="267">
        <v>154</v>
      </c>
      <c r="BK30" s="252">
        <v>43123</v>
      </c>
      <c r="BL30" s="258">
        <v>33600000</v>
      </c>
      <c r="BM30" s="252" t="s">
        <v>269</v>
      </c>
      <c r="BN30" s="251" t="s">
        <v>408</v>
      </c>
      <c r="BO30" s="272" t="s">
        <v>423</v>
      </c>
      <c r="BP30" s="268">
        <v>0.1</v>
      </c>
      <c r="BQ30" s="258">
        <v>3360000</v>
      </c>
      <c r="BR30" s="216" t="s">
        <v>269</v>
      </c>
      <c r="BS30" s="216" t="s">
        <v>401</v>
      </c>
      <c r="BT30" s="251" t="s">
        <v>503</v>
      </c>
      <c r="BU30" s="255" t="s">
        <v>480</v>
      </c>
      <c r="BV30" s="260" t="s">
        <v>504</v>
      </c>
      <c r="BW30" s="243"/>
      <c r="BX30" s="244"/>
      <c r="BY30" s="243"/>
      <c r="BZ30" s="243"/>
      <c r="CA30" s="245"/>
      <c r="CB30" s="243"/>
      <c r="CC30" s="243"/>
      <c r="CD30" s="245"/>
      <c r="CE30" s="243"/>
      <c r="CF30" s="243"/>
      <c r="CG30" s="245"/>
      <c r="CH30" s="243"/>
      <c r="CI30" s="264"/>
      <c r="CJ30" s="327" t="s">
        <v>602</v>
      </c>
      <c r="CK30" s="344"/>
      <c r="CL30" s="183"/>
      <c r="CM30" s="21"/>
      <c r="CN30" s="21"/>
      <c r="CO30" s="21"/>
      <c r="CP30" s="21"/>
      <c r="CQ30" s="21"/>
      <c r="CR30" s="21"/>
      <c r="CS30" s="21"/>
      <c r="CT30" s="21"/>
      <c r="CU30" s="21"/>
      <c r="CV30" s="21"/>
      <c r="CW30" s="21"/>
      <c r="CX30" s="59"/>
      <c r="CY30" s="59"/>
      <c r="CZ30" s="59"/>
      <c r="DA30" s="59"/>
      <c r="DB30" s="59"/>
      <c r="DC30" s="59"/>
      <c r="DD30" s="59"/>
      <c r="DE30" s="59"/>
      <c r="DF30" s="59"/>
      <c r="DG30" s="59"/>
      <c r="DH30" s="59"/>
      <c r="DI30" s="59"/>
      <c r="DJ30" s="59"/>
      <c r="DK30" s="59"/>
      <c r="DL30" s="59"/>
      <c r="DM30" s="59"/>
      <c r="DN30" s="59"/>
      <c r="DO30" s="59"/>
      <c r="DP30" s="59"/>
      <c r="DQ30" s="59"/>
      <c r="DR30" s="59"/>
      <c r="DS30" s="59"/>
      <c r="DT30" s="59"/>
      <c r="DU30" s="59"/>
      <c r="DV30" s="59"/>
      <c r="DW30" s="59"/>
      <c r="DX30" s="59"/>
      <c r="DY30" s="59"/>
      <c r="DZ30" s="59"/>
      <c r="EA30" s="59"/>
      <c r="EB30" s="59"/>
      <c r="EC30" s="59"/>
      <c r="ED30" s="59"/>
      <c r="EE30" s="59"/>
      <c r="EF30" s="59"/>
      <c r="EG30" s="59"/>
      <c r="EH30" s="59"/>
      <c r="EI30" s="59"/>
      <c r="EJ30" s="59"/>
      <c r="EK30" s="59"/>
      <c r="EL30" s="59"/>
      <c r="EM30" s="59"/>
      <c r="EN30" s="59"/>
      <c r="EO30" s="59"/>
      <c r="EP30" s="59"/>
      <c r="EQ30" s="59"/>
      <c r="ER30" s="59"/>
      <c r="ES30" s="59"/>
      <c r="ET30" s="59"/>
      <c r="EU30" s="59"/>
      <c r="EV30" s="59"/>
      <c r="EW30" s="59"/>
      <c r="EX30" s="59"/>
      <c r="EY30" s="59"/>
      <c r="EZ30" s="59"/>
      <c r="FA30" s="59"/>
      <c r="FB30" s="59"/>
      <c r="FC30" s="59"/>
      <c r="FD30" s="59"/>
      <c r="FE30" s="59"/>
      <c r="FF30" s="59"/>
      <c r="FG30" s="59"/>
      <c r="FH30" s="59"/>
      <c r="FI30" s="59"/>
      <c r="FJ30" s="59"/>
      <c r="FK30" s="59"/>
      <c r="FL30" s="59"/>
      <c r="FM30" s="59"/>
      <c r="FN30" s="59"/>
      <c r="FO30" s="59"/>
      <c r="FP30" s="59"/>
      <c r="FQ30" s="59"/>
      <c r="FR30" s="59"/>
      <c r="FS30" s="59"/>
      <c r="FT30" s="59"/>
      <c r="FU30" s="59"/>
      <c r="FV30" s="59"/>
      <c r="FW30" s="59"/>
      <c r="FX30" s="59"/>
      <c r="FY30" s="59"/>
      <c r="FZ30" s="59"/>
      <c r="GA30" s="59"/>
      <c r="GB30" s="59"/>
      <c r="GC30" s="59"/>
      <c r="GD30" s="59"/>
      <c r="GE30" s="59"/>
      <c r="GF30" s="59"/>
      <c r="GG30" s="59"/>
      <c r="GH30" s="59"/>
      <c r="GI30" s="59"/>
      <c r="GJ30" s="59"/>
      <c r="GK30" s="59"/>
      <c r="GL30" s="59"/>
      <c r="GM30" s="59"/>
      <c r="GN30" s="59"/>
      <c r="GO30" s="59"/>
      <c r="GP30" s="59"/>
      <c r="GQ30" s="59"/>
      <c r="GR30" s="59"/>
      <c r="GS30" s="59"/>
      <c r="GT30" s="59"/>
      <c r="GU30" s="59"/>
      <c r="GV30" s="59"/>
      <c r="GW30" s="59"/>
      <c r="GX30" s="59"/>
      <c r="GY30" s="59"/>
      <c r="GZ30" s="59"/>
      <c r="HA30" s="59"/>
      <c r="HB30" s="59"/>
      <c r="HC30" s="59"/>
      <c r="HD30" s="59"/>
      <c r="HE30" s="59"/>
      <c r="HF30" s="59"/>
      <c r="HG30" s="59"/>
      <c r="HH30" s="59"/>
      <c r="HI30" s="59"/>
      <c r="HJ30" s="59"/>
      <c r="HK30" s="59"/>
      <c r="HL30" s="59"/>
      <c r="HM30" s="59"/>
      <c r="HN30" s="59"/>
      <c r="HO30" s="59"/>
      <c r="HP30" s="59"/>
      <c r="HQ30" s="59"/>
      <c r="HR30" s="59"/>
      <c r="HS30" s="59"/>
      <c r="HT30" s="53"/>
      <c r="HU30" s="53"/>
      <c r="HV30" s="53"/>
      <c r="HW30" s="53"/>
      <c r="HX30" s="53"/>
      <c r="HY30" s="53"/>
      <c r="HZ30" s="53"/>
      <c r="IA30" s="53"/>
      <c r="IB30" s="53"/>
      <c r="IC30" s="53"/>
      <c r="ID30" s="53"/>
      <c r="IE30" s="53"/>
      <c r="IF30" s="53"/>
      <c r="IG30" s="53"/>
      <c r="IH30" s="53"/>
      <c r="II30" s="53"/>
      <c r="IJ30" s="53"/>
      <c r="IK30" s="53"/>
      <c r="IL30" s="53"/>
      <c r="IM30" s="53"/>
      <c r="IN30" s="53"/>
      <c r="IO30" s="53"/>
      <c r="IP30" s="53"/>
      <c r="IQ30" s="53"/>
      <c r="IR30" s="53"/>
      <c r="IS30" s="53"/>
      <c r="IT30" s="53"/>
      <c r="IU30" s="53"/>
      <c r="IV30" s="53"/>
      <c r="IW30" s="53"/>
      <c r="IX30" s="53"/>
      <c r="IY30" s="53"/>
      <c r="IZ30" s="53"/>
      <c r="JA30" s="53"/>
      <c r="JB30" s="53"/>
      <c r="JC30" s="53"/>
      <c r="JD30" s="53"/>
    </row>
    <row r="31" spans="1:795" ht="66.75" customHeight="1" thickBot="1" x14ac:dyDescent="0.25">
      <c r="A31" s="189"/>
      <c r="B31" s="190">
        <v>27</v>
      </c>
      <c r="C31" s="191" t="s">
        <v>1006</v>
      </c>
      <c r="D31" s="261" t="s">
        <v>269</v>
      </c>
      <c r="E31" s="486" t="s">
        <v>979</v>
      </c>
      <c r="F31" s="297" t="s">
        <v>269</v>
      </c>
      <c r="G31" s="194" t="s">
        <v>109</v>
      </c>
      <c r="H31" s="183" t="s">
        <v>271</v>
      </c>
      <c r="I31" s="196">
        <v>1014194232</v>
      </c>
      <c r="J31" s="197" t="s">
        <v>276</v>
      </c>
      <c r="K31" s="187">
        <v>32344</v>
      </c>
      <c r="L31" s="197" t="s">
        <v>276</v>
      </c>
      <c r="M31" s="196" t="s">
        <v>897</v>
      </c>
      <c r="N31" s="183" t="s">
        <v>275</v>
      </c>
      <c r="O31" s="198" t="s">
        <v>275</v>
      </c>
      <c r="P31" s="183" t="s">
        <v>362</v>
      </c>
      <c r="Q31" s="183" t="s">
        <v>268</v>
      </c>
      <c r="R31" s="200" t="s">
        <v>270</v>
      </c>
      <c r="S31" s="183" t="s">
        <v>193</v>
      </c>
      <c r="T31" s="515" t="s">
        <v>215</v>
      </c>
      <c r="U31" s="202">
        <v>43122</v>
      </c>
      <c r="V31" s="184">
        <v>43335</v>
      </c>
      <c r="W31" s="183" t="s">
        <v>286</v>
      </c>
      <c r="X31" s="187">
        <v>43335</v>
      </c>
      <c r="Y31" s="203">
        <v>2139000</v>
      </c>
      <c r="Z31" s="210">
        <v>14973000</v>
      </c>
      <c r="AA31" s="203" t="s">
        <v>275</v>
      </c>
      <c r="AB31" s="204">
        <v>43335</v>
      </c>
      <c r="AC31" s="204" t="s">
        <v>361</v>
      </c>
      <c r="AD31" s="204" t="s">
        <v>313</v>
      </c>
      <c r="AE31" s="186"/>
      <c r="AF31" s="186"/>
      <c r="AG31" s="187"/>
      <c r="AH31" s="205"/>
      <c r="AI31" s="204"/>
      <c r="AJ31" s="186"/>
      <c r="AK31" s="187"/>
      <c r="AL31" s="205"/>
      <c r="AM31" s="205"/>
      <c r="AN31" s="183"/>
      <c r="AO31" s="183"/>
      <c r="AP31" s="183"/>
      <c r="AQ31" s="183"/>
      <c r="AR31" s="186"/>
      <c r="AS31" s="183"/>
      <c r="AT31" s="183"/>
      <c r="AU31" s="187"/>
      <c r="AV31" s="183"/>
      <c r="AW31" s="183"/>
      <c r="AX31" s="187"/>
      <c r="AY31" s="183"/>
      <c r="AZ31" s="183"/>
      <c r="BA31" s="187"/>
      <c r="BB31" s="205"/>
      <c r="BC31" s="251">
        <v>124</v>
      </c>
      <c r="BD31" s="252">
        <v>43102</v>
      </c>
      <c r="BE31" s="254">
        <v>164</v>
      </c>
      <c r="BF31" s="252">
        <v>43118</v>
      </c>
      <c r="BG31" s="258">
        <v>17112000</v>
      </c>
      <c r="BH31" s="251" t="s">
        <v>381</v>
      </c>
      <c r="BI31" s="251" t="s">
        <v>400</v>
      </c>
      <c r="BJ31" s="267">
        <v>162</v>
      </c>
      <c r="BK31" s="252">
        <v>43124</v>
      </c>
      <c r="BL31" s="258">
        <v>14973000</v>
      </c>
      <c r="BM31" s="252" t="s">
        <v>269</v>
      </c>
      <c r="BN31" s="251" t="s">
        <v>383</v>
      </c>
      <c r="BO31" s="272" t="s">
        <v>423</v>
      </c>
      <c r="BP31" s="268">
        <v>0.1</v>
      </c>
      <c r="BQ31" s="258">
        <v>1497300</v>
      </c>
      <c r="BR31" s="216" t="s">
        <v>269</v>
      </c>
      <c r="BS31" s="216" t="s">
        <v>401</v>
      </c>
      <c r="BT31" s="251" t="s">
        <v>465</v>
      </c>
      <c r="BU31" s="255" t="s">
        <v>480</v>
      </c>
      <c r="BV31" s="260" t="s">
        <v>505</v>
      </c>
      <c r="BW31" s="243"/>
      <c r="BX31" s="244"/>
      <c r="BY31" s="243"/>
      <c r="BZ31" s="243"/>
      <c r="CA31" s="245"/>
      <c r="CB31" s="243"/>
      <c r="CC31" s="243"/>
      <c r="CD31" s="245"/>
      <c r="CE31" s="243"/>
      <c r="CF31" s="243"/>
      <c r="CG31" s="245"/>
      <c r="CH31" s="243"/>
      <c r="CI31" s="264"/>
      <c r="CJ31" s="327" t="s">
        <v>808</v>
      </c>
      <c r="CK31" s="344"/>
      <c r="CL31" s="183"/>
      <c r="CM31" s="21"/>
      <c r="CN31" s="21"/>
      <c r="CO31" s="21"/>
      <c r="CP31" s="21"/>
      <c r="CQ31" s="21"/>
      <c r="CR31" s="21"/>
      <c r="CS31" s="21"/>
      <c r="CT31" s="21"/>
      <c r="CU31" s="21"/>
      <c r="CV31" s="21"/>
      <c r="CW31" s="21"/>
      <c r="CX31" s="59"/>
      <c r="CY31" s="59"/>
      <c r="CZ31" s="59"/>
      <c r="DA31" s="59"/>
      <c r="DB31" s="59"/>
      <c r="DC31" s="59"/>
      <c r="DD31" s="59"/>
      <c r="DE31" s="59"/>
      <c r="DF31" s="59"/>
      <c r="DG31" s="59"/>
      <c r="DH31" s="59"/>
      <c r="DI31" s="59"/>
      <c r="DJ31" s="59"/>
      <c r="DK31" s="59"/>
      <c r="DL31" s="59"/>
      <c r="DM31" s="59"/>
      <c r="DN31" s="59"/>
      <c r="DO31" s="59"/>
      <c r="DP31" s="59"/>
      <c r="DQ31" s="59"/>
      <c r="DR31" s="59"/>
      <c r="DS31" s="59"/>
      <c r="DT31" s="59"/>
      <c r="DU31" s="59"/>
      <c r="DV31" s="59"/>
      <c r="DW31" s="59"/>
      <c r="DX31" s="59"/>
      <c r="DY31" s="59"/>
      <c r="DZ31" s="59"/>
      <c r="EA31" s="59"/>
      <c r="EB31" s="59"/>
      <c r="EC31" s="59"/>
      <c r="ED31" s="59"/>
      <c r="EE31" s="59"/>
      <c r="EF31" s="59"/>
      <c r="EG31" s="59"/>
      <c r="EH31" s="59"/>
      <c r="EI31" s="59"/>
      <c r="EJ31" s="59"/>
      <c r="EK31" s="59"/>
      <c r="EL31" s="59"/>
      <c r="EM31" s="59"/>
      <c r="EN31" s="59"/>
      <c r="EO31" s="59"/>
      <c r="EP31" s="59"/>
      <c r="EQ31" s="59"/>
      <c r="ER31" s="59"/>
      <c r="ES31" s="59"/>
      <c r="ET31" s="59"/>
      <c r="EU31" s="59"/>
      <c r="EV31" s="59"/>
      <c r="EW31" s="59"/>
      <c r="EX31" s="59"/>
      <c r="EY31" s="59"/>
      <c r="EZ31" s="59"/>
      <c r="FA31" s="59"/>
      <c r="FB31" s="59"/>
      <c r="FC31" s="59"/>
      <c r="FD31" s="59"/>
      <c r="FE31" s="59"/>
      <c r="FF31" s="59"/>
      <c r="FG31" s="59"/>
      <c r="FH31" s="59"/>
      <c r="FI31" s="59"/>
      <c r="FJ31" s="59"/>
      <c r="FK31" s="59"/>
      <c r="FL31" s="59"/>
      <c r="FM31" s="59"/>
      <c r="FN31" s="59"/>
      <c r="FO31" s="59"/>
      <c r="FP31" s="59"/>
      <c r="FQ31" s="59"/>
      <c r="FR31" s="59"/>
      <c r="FS31" s="59"/>
      <c r="FT31" s="59"/>
      <c r="FU31" s="59"/>
      <c r="FV31" s="59"/>
      <c r="FW31" s="59"/>
      <c r="FX31" s="59"/>
      <c r="FY31" s="59"/>
      <c r="FZ31" s="59"/>
      <c r="GA31" s="59"/>
      <c r="GB31" s="59"/>
      <c r="GC31" s="59"/>
      <c r="GD31" s="59"/>
      <c r="GE31" s="59"/>
      <c r="GF31" s="59"/>
      <c r="GG31" s="59"/>
      <c r="GH31" s="59"/>
      <c r="GI31" s="59"/>
      <c r="GJ31" s="59"/>
      <c r="GK31" s="59"/>
      <c r="GL31" s="59"/>
      <c r="GM31" s="59"/>
      <c r="GN31" s="59"/>
      <c r="GO31" s="59"/>
      <c r="GP31" s="59"/>
      <c r="GQ31" s="59"/>
      <c r="GR31" s="59"/>
      <c r="GS31" s="59"/>
      <c r="GT31" s="59"/>
      <c r="GU31" s="59"/>
      <c r="GV31" s="59"/>
      <c r="GW31" s="59"/>
      <c r="GX31" s="59"/>
      <c r="GY31" s="59"/>
      <c r="GZ31" s="59"/>
      <c r="HA31" s="59"/>
      <c r="HB31" s="59"/>
      <c r="HC31" s="59"/>
      <c r="HD31" s="59"/>
      <c r="HE31" s="59"/>
      <c r="HF31" s="59"/>
      <c r="HG31" s="59"/>
      <c r="HH31" s="59"/>
      <c r="HI31" s="59"/>
      <c r="HJ31" s="59"/>
      <c r="HK31" s="59"/>
      <c r="HL31" s="59"/>
      <c r="HM31" s="59"/>
      <c r="HN31" s="59"/>
      <c r="HO31" s="59"/>
      <c r="HP31" s="59"/>
      <c r="HQ31" s="59"/>
      <c r="HR31" s="59"/>
      <c r="HS31" s="59"/>
      <c r="HT31" s="53"/>
      <c r="HU31" s="53"/>
      <c r="HV31" s="53"/>
      <c r="HW31" s="53"/>
      <c r="HX31" s="53"/>
      <c r="HY31" s="53"/>
      <c r="HZ31" s="53"/>
      <c r="IA31" s="53"/>
      <c r="IB31" s="53"/>
      <c r="IC31" s="53"/>
      <c r="ID31" s="53"/>
      <c r="IE31" s="53"/>
      <c r="IF31" s="53"/>
      <c r="IG31" s="53"/>
      <c r="IH31" s="53"/>
      <c r="II31" s="53"/>
      <c r="IJ31" s="53"/>
      <c r="IK31" s="53"/>
      <c r="IL31" s="53"/>
      <c r="IM31" s="53"/>
      <c r="IN31" s="53"/>
      <c r="IO31" s="53"/>
      <c r="IP31" s="53"/>
      <c r="IQ31" s="53"/>
      <c r="IR31" s="53"/>
      <c r="IS31" s="53"/>
      <c r="IT31" s="53"/>
      <c r="IU31" s="53"/>
      <c r="IV31" s="53"/>
      <c r="IW31" s="53"/>
      <c r="IX31" s="53"/>
      <c r="IY31" s="53"/>
      <c r="IZ31" s="53"/>
      <c r="JA31" s="53"/>
      <c r="JB31" s="53"/>
      <c r="JC31" s="53"/>
      <c r="JD31" s="53"/>
    </row>
    <row r="32" spans="1:795" s="53" customFormat="1" ht="50.25" customHeight="1" thickBot="1" x14ac:dyDescent="0.25">
      <c r="A32" s="189"/>
      <c r="B32" s="190">
        <v>28</v>
      </c>
      <c r="C32" s="320" t="s">
        <v>1007</v>
      </c>
      <c r="D32" s="261" t="s">
        <v>269</v>
      </c>
      <c r="E32" s="486" t="s">
        <v>979</v>
      </c>
      <c r="F32" s="297" t="s">
        <v>269</v>
      </c>
      <c r="G32" s="194" t="s">
        <v>110</v>
      </c>
      <c r="H32" s="183" t="s">
        <v>271</v>
      </c>
      <c r="I32" s="196">
        <v>19430023</v>
      </c>
      <c r="J32" s="197" t="s">
        <v>276</v>
      </c>
      <c r="K32" s="187">
        <v>22146</v>
      </c>
      <c r="L32" s="197" t="s">
        <v>796</v>
      </c>
      <c r="M32" s="196" t="s">
        <v>797</v>
      </c>
      <c r="N32" s="183" t="s">
        <v>275</v>
      </c>
      <c r="O32" s="198" t="s">
        <v>275</v>
      </c>
      <c r="P32" s="183" t="s">
        <v>798</v>
      </c>
      <c r="Q32" s="183" t="s">
        <v>268</v>
      </c>
      <c r="R32" s="200" t="s">
        <v>270</v>
      </c>
      <c r="S32" s="183" t="s">
        <v>193</v>
      </c>
      <c r="T32" s="214" t="s">
        <v>216</v>
      </c>
      <c r="U32" s="235">
        <v>43125</v>
      </c>
      <c r="V32" s="235">
        <v>43130</v>
      </c>
      <c r="W32" s="235" t="s">
        <v>286</v>
      </c>
      <c r="X32" s="235">
        <v>43130</v>
      </c>
      <c r="Y32" s="235" t="s">
        <v>794</v>
      </c>
      <c r="Z32" s="210">
        <v>46550000</v>
      </c>
      <c r="AA32" s="203" t="s">
        <v>275</v>
      </c>
      <c r="AB32" s="204">
        <v>43341</v>
      </c>
      <c r="AC32" s="204" t="s">
        <v>795</v>
      </c>
      <c r="AD32" s="204" t="s">
        <v>303</v>
      </c>
      <c r="AE32" s="186"/>
      <c r="AF32" s="186"/>
      <c r="AG32" s="187"/>
      <c r="AH32" s="205"/>
      <c r="AI32" s="204"/>
      <c r="AJ32" s="186"/>
      <c r="AK32" s="187"/>
      <c r="AL32" s="205"/>
      <c r="AM32" s="205"/>
      <c r="AN32" s="183"/>
      <c r="AO32" s="183"/>
      <c r="AP32" s="183"/>
      <c r="AQ32" s="183"/>
      <c r="AR32" s="186"/>
      <c r="AS32" s="183"/>
      <c r="AT32" s="183"/>
      <c r="AU32" s="187"/>
      <c r="AV32" s="183"/>
      <c r="AW32" s="183"/>
      <c r="AX32" s="187"/>
      <c r="AY32" s="183"/>
      <c r="AZ32" s="183"/>
      <c r="BA32" s="187"/>
      <c r="BB32" s="205"/>
      <c r="BC32" s="251">
        <v>125</v>
      </c>
      <c r="BD32" s="252">
        <v>43102</v>
      </c>
      <c r="BE32" s="254">
        <v>165</v>
      </c>
      <c r="BF32" s="252">
        <v>43118</v>
      </c>
      <c r="BG32" s="258">
        <v>50168000</v>
      </c>
      <c r="BH32" s="251" t="s">
        <v>381</v>
      </c>
      <c r="BI32" s="251" t="s">
        <v>400</v>
      </c>
      <c r="BJ32" s="267">
        <v>170</v>
      </c>
      <c r="BK32" s="252">
        <v>43125</v>
      </c>
      <c r="BL32" s="258">
        <v>46550000</v>
      </c>
      <c r="BM32" s="252" t="s">
        <v>269</v>
      </c>
      <c r="BN32" s="251" t="s">
        <v>408</v>
      </c>
      <c r="BO32" s="272" t="s">
        <v>423</v>
      </c>
      <c r="BP32" s="268">
        <v>0.1</v>
      </c>
      <c r="BQ32" s="258">
        <v>4655000</v>
      </c>
      <c r="BR32" s="216" t="s">
        <v>269</v>
      </c>
      <c r="BS32" s="216" t="s">
        <v>401</v>
      </c>
      <c r="BT32" s="251" t="s">
        <v>433</v>
      </c>
      <c r="BU32" s="255" t="s">
        <v>506</v>
      </c>
      <c r="BV32" s="260" t="s">
        <v>507</v>
      </c>
      <c r="BW32" s="248"/>
      <c r="BX32" s="249"/>
      <c r="BY32" s="248"/>
      <c r="BZ32" s="248"/>
      <c r="CA32" s="250"/>
      <c r="CB32" s="248"/>
      <c r="CC32" s="248"/>
      <c r="CD32" s="250"/>
      <c r="CE32" s="248"/>
      <c r="CF32" s="248"/>
      <c r="CG32" s="250"/>
      <c r="CH32" s="248"/>
      <c r="CI32" s="264"/>
      <c r="CJ32" s="367" t="s">
        <v>819</v>
      </c>
      <c r="CK32" s="344"/>
      <c r="CL32" s="183"/>
      <c r="CM32" s="58"/>
      <c r="CN32" s="58"/>
      <c r="CO32" s="58"/>
      <c r="CP32" s="58"/>
      <c r="CQ32" s="58"/>
      <c r="CR32" s="58"/>
      <c r="CS32" s="58"/>
      <c r="CT32" s="58"/>
      <c r="CU32" s="58"/>
      <c r="CV32" s="58"/>
      <c r="CW32" s="58"/>
      <c r="CX32" s="59"/>
      <c r="CY32" s="59"/>
      <c r="CZ32" s="59"/>
      <c r="DA32" s="59"/>
      <c r="DB32" s="59"/>
      <c r="DC32" s="59"/>
      <c r="DD32" s="59"/>
      <c r="DE32" s="59"/>
      <c r="DF32" s="59"/>
      <c r="DG32" s="59"/>
      <c r="DH32" s="59"/>
      <c r="DI32" s="59"/>
      <c r="DJ32" s="59"/>
      <c r="DK32" s="59"/>
      <c r="DL32" s="59"/>
      <c r="DM32" s="59"/>
      <c r="DN32" s="59"/>
      <c r="DO32" s="59"/>
      <c r="DP32" s="59"/>
      <c r="DQ32" s="59"/>
      <c r="DR32" s="59"/>
      <c r="DS32" s="59"/>
      <c r="DT32" s="59"/>
      <c r="DU32" s="59"/>
      <c r="DV32" s="59"/>
      <c r="DW32" s="59"/>
      <c r="DX32" s="59"/>
      <c r="DY32" s="59"/>
      <c r="DZ32" s="59"/>
      <c r="EA32" s="59"/>
      <c r="EB32" s="59"/>
      <c r="EC32" s="59"/>
      <c r="ED32" s="59"/>
      <c r="EE32" s="59"/>
      <c r="EF32" s="59"/>
      <c r="EG32" s="59"/>
      <c r="EH32" s="59"/>
      <c r="EI32" s="59"/>
      <c r="EJ32" s="59"/>
      <c r="EK32" s="59"/>
      <c r="EL32" s="59"/>
      <c r="EM32" s="59"/>
      <c r="EN32" s="59"/>
      <c r="EO32" s="59"/>
      <c r="EP32" s="59"/>
      <c r="EQ32" s="59"/>
      <c r="ER32" s="59"/>
      <c r="ES32" s="59"/>
      <c r="ET32" s="59"/>
      <c r="EU32" s="59"/>
      <c r="EV32" s="59"/>
      <c r="EW32" s="59"/>
      <c r="EX32" s="59"/>
      <c r="EY32" s="59"/>
      <c r="EZ32" s="59"/>
      <c r="FA32" s="59"/>
      <c r="FB32" s="59"/>
      <c r="FC32" s="59"/>
      <c r="FD32" s="59"/>
      <c r="FE32" s="59"/>
      <c r="FF32" s="59"/>
      <c r="FG32" s="59"/>
      <c r="FH32" s="59"/>
      <c r="FI32" s="59"/>
      <c r="FJ32" s="59"/>
      <c r="FK32" s="59"/>
      <c r="FL32" s="59"/>
      <c r="FM32" s="59"/>
      <c r="FN32" s="59"/>
      <c r="FO32" s="59"/>
      <c r="FP32" s="59"/>
      <c r="FQ32" s="59"/>
      <c r="FR32" s="59"/>
      <c r="FS32" s="59"/>
      <c r="FT32" s="59"/>
      <c r="FU32" s="59"/>
      <c r="FV32" s="59"/>
      <c r="FW32" s="59"/>
      <c r="FX32" s="59"/>
      <c r="FY32" s="59"/>
      <c r="FZ32" s="59"/>
      <c r="GA32" s="59"/>
      <c r="GB32" s="59"/>
      <c r="GC32" s="59"/>
      <c r="GD32" s="59"/>
      <c r="GE32" s="59"/>
      <c r="GF32" s="59"/>
      <c r="GG32" s="59"/>
      <c r="GH32" s="59"/>
      <c r="GI32" s="59"/>
      <c r="GJ32" s="59"/>
      <c r="GK32" s="59"/>
      <c r="GL32" s="59"/>
      <c r="GM32" s="59"/>
      <c r="GN32" s="59"/>
      <c r="GO32" s="59"/>
      <c r="GP32" s="59"/>
      <c r="GQ32" s="59"/>
      <c r="GR32" s="59"/>
      <c r="GS32" s="59"/>
      <c r="GT32" s="59"/>
      <c r="GU32" s="59"/>
      <c r="GV32" s="59"/>
      <c r="GW32" s="59"/>
      <c r="GX32" s="59"/>
      <c r="GY32" s="59"/>
      <c r="GZ32" s="59"/>
      <c r="HA32" s="59"/>
      <c r="HB32" s="59"/>
      <c r="HC32" s="59"/>
      <c r="HD32" s="59"/>
      <c r="HE32" s="59"/>
      <c r="HF32" s="59"/>
      <c r="HG32" s="59"/>
      <c r="HH32" s="59"/>
      <c r="HI32" s="59"/>
      <c r="HJ32" s="59"/>
      <c r="HK32" s="59"/>
      <c r="HL32" s="59"/>
      <c r="HM32" s="59"/>
      <c r="HN32" s="59"/>
      <c r="HO32" s="59"/>
      <c r="HP32" s="59"/>
      <c r="HQ32" s="59"/>
      <c r="HR32" s="59"/>
      <c r="HS32" s="59"/>
    </row>
    <row r="33" spans="1:1533" s="318" customFormat="1" ht="78" customHeight="1" thickBot="1" x14ac:dyDescent="0.25">
      <c r="A33" s="189"/>
      <c r="B33" s="347">
        <v>29</v>
      </c>
      <c r="C33" s="348" t="s">
        <v>1008</v>
      </c>
      <c r="D33" s="349" t="s">
        <v>269</v>
      </c>
      <c r="E33" s="486" t="s">
        <v>979</v>
      </c>
      <c r="F33" s="297" t="s">
        <v>269</v>
      </c>
      <c r="G33" s="194" t="s">
        <v>805</v>
      </c>
      <c r="H33" s="183" t="s">
        <v>271</v>
      </c>
      <c r="I33" s="196">
        <v>79464028</v>
      </c>
      <c r="J33" s="197" t="s">
        <v>276</v>
      </c>
      <c r="K33" s="187">
        <v>25119</v>
      </c>
      <c r="L33" s="197" t="s">
        <v>276</v>
      </c>
      <c r="M33" s="194" t="s">
        <v>172</v>
      </c>
      <c r="N33" s="183" t="s">
        <v>275</v>
      </c>
      <c r="O33" s="198" t="s">
        <v>275</v>
      </c>
      <c r="P33" s="183" t="s">
        <v>787</v>
      </c>
      <c r="Q33" s="183" t="s">
        <v>268</v>
      </c>
      <c r="R33" s="200" t="s">
        <v>270</v>
      </c>
      <c r="S33" s="183" t="s">
        <v>193</v>
      </c>
      <c r="T33" s="223" t="s">
        <v>216</v>
      </c>
      <c r="U33" s="235">
        <v>43126</v>
      </c>
      <c r="V33" s="235">
        <v>43132</v>
      </c>
      <c r="W33" s="235" t="s">
        <v>286</v>
      </c>
      <c r="X33" s="235">
        <v>43132</v>
      </c>
      <c r="Y33" s="350">
        <v>6650000</v>
      </c>
      <c r="Z33" s="213">
        <v>46550000</v>
      </c>
      <c r="AA33" s="203" t="s">
        <v>275</v>
      </c>
      <c r="AB33" s="204">
        <v>43343</v>
      </c>
      <c r="AC33" s="204" t="s">
        <v>788</v>
      </c>
      <c r="AD33" s="204" t="s">
        <v>303</v>
      </c>
      <c r="AE33" s="186"/>
      <c r="AF33" s="186"/>
      <c r="AG33" s="187"/>
      <c r="AH33" s="205"/>
      <c r="AI33" s="204"/>
      <c r="AJ33" s="186"/>
      <c r="AK33" s="187"/>
      <c r="AL33" s="205"/>
      <c r="AM33" s="205"/>
      <c r="AN33" s="183"/>
      <c r="AO33" s="183"/>
      <c r="AP33" s="183"/>
      <c r="AQ33" s="183" t="s">
        <v>219</v>
      </c>
      <c r="AR33" s="186"/>
      <c r="AS33" s="183"/>
      <c r="AT33" s="183"/>
      <c r="AU33" s="187"/>
      <c r="AV33" s="183"/>
      <c r="AW33" s="183"/>
      <c r="AX33" s="187"/>
      <c r="AY33" s="183"/>
      <c r="AZ33" s="183"/>
      <c r="BA33" s="187"/>
      <c r="BB33" s="205"/>
      <c r="BC33" s="251">
        <v>125</v>
      </c>
      <c r="BD33" s="252">
        <v>43102</v>
      </c>
      <c r="BE33" s="254">
        <v>167</v>
      </c>
      <c r="BF33" s="252">
        <v>43118</v>
      </c>
      <c r="BG33" s="252" t="s">
        <v>789</v>
      </c>
      <c r="BH33" s="254" t="s">
        <v>381</v>
      </c>
      <c r="BI33" s="251" t="s">
        <v>400</v>
      </c>
      <c r="BJ33" s="252">
        <v>217</v>
      </c>
      <c r="BK33" s="254">
        <v>43128</v>
      </c>
      <c r="BL33" s="258">
        <v>46550000</v>
      </c>
      <c r="BM33" s="252" t="s">
        <v>269</v>
      </c>
      <c r="BN33" s="251" t="s">
        <v>408</v>
      </c>
      <c r="BO33" s="251" t="s">
        <v>423</v>
      </c>
      <c r="BP33" s="268">
        <v>0.1</v>
      </c>
      <c r="BQ33" s="258">
        <v>4655000</v>
      </c>
      <c r="BR33" s="216" t="s">
        <v>269</v>
      </c>
      <c r="BS33" s="251" t="s">
        <v>401</v>
      </c>
      <c r="BT33" s="251" t="s">
        <v>790</v>
      </c>
      <c r="BU33" s="255" t="s">
        <v>506</v>
      </c>
      <c r="BV33" s="323" t="s">
        <v>791</v>
      </c>
      <c r="BW33" s="248"/>
      <c r="BX33" s="249"/>
      <c r="BY33" s="248"/>
      <c r="BZ33" s="248"/>
      <c r="CA33" s="250"/>
      <c r="CB33" s="248"/>
      <c r="CC33" s="248"/>
      <c r="CD33" s="250"/>
      <c r="CE33" s="248"/>
      <c r="CF33" s="248"/>
      <c r="CG33" s="250"/>
      <c r="CH33" s="248"/>
      <c r="CI33" s="264"/>
      <c r="CJ33" s="327" t="s">
        <v>603</v>
      </c>
      <c r="CK33" s="344"/>
      <c r="CL33" s="183"/>
      <c r="CM33" s="58"/>
      <c r="CN33" s="58"/>
      <c r="CO33" s="58"/>
      <c r="CP33" s="58"/>
      <c r="CQ33" s="58"/>
      <c r="CR33" s="58"/>
      <c r="CS33" s="58"/>
      <c r="CT33" s="58"/>
      <c r="CU33" s="58"/>
      <c r="CV33" s="58"/>
      <c r="CW33" s="58"/>
      <c r="CX33" s="59"/>
      <c r="CY33" s="59"/>
      <c r="CZ33" s="59"/>
      <c r="DA33" s="59"/>
      <c r="DB33" s="59"/>
      <c r="DC33" s="59"/>
      <c r="DD33" s="59"/>
      <c r="DE33" s="59"/>
      <c r="DF33" s="59"/>
      <c r="DG33" s="59"/>
      <c r="DH33" s="59"/>
      <c r="DI33" s="59"/>
      <c r="DJ33" s="59"/>
      <c r="DK33" s="59"/>
      <c r="DL33" s="59"/>
      <c r="DM33" s="59"/>
      <c r="DN33" s="59"/>
      <c r="DO33" s="59"/>
      <c r="DP33" s="59"/>
      <c r="DQ33" s="59"/>
      <c r="DR33" s="59"/>
      <c r="DS33" s="59"/>
      <c r="DT33" s="59"/>
      <c r="DU33" s="59"/>
      <c r="DV33" s="59"/>
      <c r="DW33" s="59"/>
      <c r="DX33" s="59"/>
      <c r="DY33" s="59"/>
      <c r="DZ33" s="59"/>
      <c r="EA33" s="59"/>
      <c r="EB33" s="59"/>
      <c r="EC33" s="59"/>
      <c r="ED33" s="59"/>
      <c r="EE33" s="59"/>
      <c r="EF33" s="59"/>
      <c r="EG33" s="59"/>
      <c r="EH33" s="59"/>
      <c r="EI33" s="59"/>
      <c r="EJ33" s="59"/>
      <c r="EK33" s="59"/>
      <c r="EL33" s="59"/>
      <c r="EM33" s="59"/>
      <c r="EN33" s="59"/>
      <c r="EO33" s="59"/>
      <c r="EP33" s="59"/>
      <c r="EQ33" s="59"/>
      <c r="ER33" s="59"/>
      <c r="ES33" s="59"/>
      <c r="ET33" s="59"/>
      <c r="EU33" s="59"/>
      <c r="EV33" s="59"/>
      <c r="EW33" s="59"/>
      <c r="EX33" s="59"/>
      <c r="EY33" s="59"/>
      <c r="EZ33" s="59"/>
      <c r="FA33" s="59"/>
      <c r="FB33" s="59"/>
      <c r="FC33" s="59"/>
      <c r="FD33" s="59"/>
      <c r="FE33" s="59"/>
      <c r="FF33" s="59"/>
      <c r="FG33" s="59"/>
      <c r="FH33" s="59"/>
      <c r="FI33" s="59"/>
      <c r="FJ33" s="59"/>
      <c r="FK33" s="59"/>
      <c r="FL33" s="59"/>
      <c r="FM33" s="59"/>
      <c r="FN33" s="59"/>
      <c r="FO33" s="59"/>
      <c r="FP33" s="59"/>
      <c r="FQ33" s="59"/>
      <c r="FR33" s="59"/>
      <c r="FS33" s="59"/>
      <c r="FT33" s="59"/>
      <c r="FU33" s="59"/>
      <c r="FV33" s="59"/>
      <c r="FW33" s="59"/>
      <c r="FX33" s="59"/>
      <c r="FY33" s="59"/>
      <c r="FZ33" s="59"/>
      <c r="GA33" s="59"/>
      <c r="GB33" s="59"/>
      <c r="GC33" s="59"/>
      <c r="GD33" s="59"/>
      <c r="GE33" s="59"/>
      <c r="GF33" s="59"/>
      <c r="GG33" s="59"/>
      <c r="GH33" s="59"/>
      <c r="GI33" s="59"/>
      <c r="GJ33" s="59"/>
      <c r="GK33" s="59"/>
      <c r="GL33" s="59"/>
      <c r="GM33" s="59"/>
      <c r="GN33" s="59"/>
      <c r="GO33" s="59"/>
      <c r="GP33" s="59"/>
      <c r="GQ33" s="59"/>
      <c r="GR33" s="59"/>
      <c r="GS33" s="59"/>
      <c r="GT33" s="59"/>
      <c r="GU33" s="59"/>
      <c r="GV33" s="59"/>
      <c r="GW33" s="59"/>
      <c r="GX33" s="59"/>
      <c r="GY33" s="59"/>
      <c r="GZ33" s="59"/>
      <c r="HA33" s="59"/>
      <c r="HB33" s="59"/>
      <c r="HC33" s="59"/>
      <c r="HD33" s="59"/>
      <c r="HE33" s="59"/>
      <c r="HF33" s="59"/>
      <c r="HG33" s="59"/>
      <c r="HH33" s="59"/>
      <c r="HI33" s="59"/>
      <c r="HJ33" s="59"/>
      <c r="HK33" s="59"/>
      <c r="HL33" s="59"/>
      <c r="HM33" s="59"/>
      <c r="HN33" s="59"/>
      <c r="HO33" s="59"/>
      <c r="HP33" s="59"/>
      <c r="HQ33" s="59"/>
      <c r="HR33" s="59"/>
      <c r="HS33" s="59"/>
      <c r="HT33" s="53"/>
      <c r="HU33" s="53"/>
      <c r="HV33" s="53"/>
      <c r="HW33" s="53"/>
      <c r="HX33" s="53"/>
      <c r="HY33" s="53"/>
      <c r="HZ33" s="53"/>
      <c r="IA33" s="53"/>
      <c r="IB33" s="53"/>
      <c r="IC33" s="53"/>
      <c r="ID33" s="53"/>
      <c r="IE33" s="53"/>
      <c r="IF33" s="53"/>
      <c r="IG33" s="53"/>
      <c r="IH33" s="53"/>
      <c r="II33" s="53"/>
      <c r="IJ33" s="53"/>
      <c r="IK33" s="53"/>
      <c r="IL33" s="53"/>
      <c r="IM33" s="53"/>
      <c r="IN33" s="53"/>
      <c r="IO33" s="53"/>
      <c r="IP33" s="53"/>
      <c r="IQ33" s="53"/>
      <c r="IR33" s="53"/>
      <c r="IS33" s="53"/>
      <c r="IT33" s="53"/>
      <c r="IU33" s="53"/>
      <c r="IV33" s="53"/>
      <c r="IW33" s="53"/>
      <c r="IX33" s="53"/>
      <c r="IY33" s="53"/>
      <c r="IZ33" s="53"/>
      <c r="JA33" s="53"/>
      <c r="JB33" s="53"/>
      <c r="JC33" s="53"/>
      <c r="JD33" s="53"/>
    </row>
    <row r="34" spans="1:1533" s="208" customFormat="1" ht="84.75" customHeight="1" thickBot="1" x14ac:dyDescent="0.25">
      <c r="A34" s="189"/>
      <c r="B34" s="190">
        <v>30</v>
      </c>
      <c r="C34" s="495" t="s">
        <v>1009</v>
      </c>
      <c r="D34" s="261" t="s">
        <v>269</v>
      </c>
      <c r="E34" s="496" t="s">
        <v>979</v>
      </c>
      <c r="F34" s="297" t="s">
        <v>269</v>
      </c>
      <c r="G34" s="194" t="s">
        <v>1095</v>
      </c>
      <c r="H34" s="183" t="s">
        <v>271</v>
      </c>
      <c r="I34" s="194">
        <v>52530406</v>
      </c>
      <c r="J34" s="197" t="s">
        <v>276</v>
      </c>
      <c r="K34" s="187">
        <v>29349</v>
      </c>
      <c r="L34" s="197" t="s">
        <v>276</v>
      </c>
      <c r="M34" s="370" t="s">
        <v>247</v>
      </c>
      <c r="N34" s="183" t="s">
        <v>275</v>
      </c>
      <c r="O34" s="198" t="s">
        <v>275</v>
      </c>
      <c r="P34" s="183">
        <v>3134208315</v>
      </c>
      <c r="Q34" s="183" t="s">
        <v>268</v>
      </c>
      <c r="R34" s="200" t="s">
        <v>270</v>
      </c>
      <c r="S34" s="183" t="s">
        <v>193</v>
      </c>
      <c r="T34" s="513" t="s">
        <v>216</v>
      </c>
      <c r="U34" s="202">
        <v>43126</v>
      </c>
      <c r="V34" s="184">
        <v>43126</v>
      </c>
      <c r="W34" s="183" t="s">
        <v>286</v>
      </c>
      <c r="X34" s="187">
        <v>43126</v>
      </c>
      <c r="Y34" s="203">
        <v>6050000</v>
      </c>
      <c r="Z34" s="210">
        <v>46550000</v>
      </c>
      <c r="AA34" s="203" t="s">
        <v>275</v>
      </c>
      <c r="AB34" s="204">
        <v>43337</v>
      </c>
      <c r="AC34" s="204" t="s">
        <v>363</v>
      </c>
      <c r="AD34" s="204" t="s">
        <v>364</v>
      </c>
      <c r="AE34" s="186"/>
      <c r="AF34" s="186"/>
      <c r="AG34" s="187"/>
      <c r="AH34" s="205"/>
      <c r="AI34" s="204"/>
      <c r="AJ34" s="186"/>
      <c r="AK34" s="187"/>
      <c r="AL34" s="205"/>
      <c r="AM34" s="205"/>
      <c r="AN34" s="183"/>
      <c r="AO34" s="183"/>
      <c r="AP34" s="183"/>
      <c r="AQ34" s="183"/>
      <c r="AR34" s="186"/>
      <c r="AS34" s="183"/>
      <c r="AT34" s="183"/>
      <c r="AU34" s="187"/>
      <c r="AV34" s="183"/>
      <c r="AW34" s="183"/>
      <c r="AX34" s="187"/>
      <c r="AY34" s="183"/>
      <c r="AZ34" s="183"/>
      <c r="BA34" s="187"/>
      <c r="BB34" s="205"/>
      <c r="BC34" s="183">
        <v>125</v>
      </c>
      <c r="BD34" s="187">
        <v>43102</v>
      </c>
      <c r="BE34" s="186">
        <v>166</v>
      </c>
      <c r="BF34" s="187">
        <v>43118</v>
      </c>
      <c r="BG34" s="368">
        <v>50168000</v>
      </c>
      <c r="BH34" s="183" t="s">
        <v>381</v>
      </c>
      <c r="BI34" s="183" t="s">
        <v>400</v>
      </c>
      <c r="BJ34" s="187">
        <v>219</v>
      </c>
      <c r="BK34" s="187">
        <v>43126</v>
      </c>
      <c r="BL34" s="368">
        <v>46550000</v>
      </c>
      <c r="BM34" s="184" t="s">
        <v>269</v>
      </c>
      <c r="BN34" s="183" t="s">
        <v>408</v>
      </c>
      <c r="BO34" s="183" t="s">
        <v>423</v>
      </c>
      <c r="BP34" s="385">
        <v>0.1</v>
      </c>
      <c r="BQ34" s="368">
        <v>4655000</v>
      </c>
      <c r="BR34" s="229" t="s">
        <v>269</v>
      </c>
      <c r="BS34" s="183" t="s">
        <v>401</v>
      </c>
      <c r="BT34" s="183" t="s">
        <v>508</v>
      </c>
      <c r="BU34" s="184" t="s">
        <v>506</v>
      </c>
      <c r="BV34" s="497" t="s">
        <v>509</v>
      </c>
      <c r="BW34" s="498">
        <v>43129</v>
      </c>
      <c r="BX34" s="265" t="s">
        <v>120</v>
      </c>
      <c r="BY34" s="264" t="s">
        <v>271</v>
      </c>
      <c r="BZ34" s="264">
        <v>80186036</v>
      </c>
      <c r="CA34" s="266" t="s">
        <v>276</v>
      </c>
      <c r="CB34" s="373">
        <v>30196</v>
      </c>
      <c r="CC34" s="264" t="s">
        <v>276</v>
      </c>
      <c r="CD34" s="266" t="s">
        <v>857</v>
      </c>
      <c r="CE34" s="264" t="s">
        <v>858</v>
      </c>
      <c r="CF34" s="264" t="s">
        <v>433</v>
      </c>
      <c r="CG34" s="266" t="s">
        <v>859</v>
      </c>
      <c r="CH34" s="499" t="s">
        <v>860</v>
      </c>
      <c r="CI34" s="264" t="s">
        <v>862</v>
      </c>
      <c r="CJ34" s="266" t="s">
        <v>122</v>
      </c>
      <c r="CK34" s="344" t="s">
        <v>861</v>
      </c>
      <c r="CL34" s="183"/>
      <c r="CM34" s="183"/>
      <c r="CN34" s="183"/>
      <c r="CO34" s="183"/>
      <c r="CP34" s="183"/>
      <c r="CQ34" s="183"/>
      <c r="CR34" s="183"/>
      <c r="CS34" s="183"/>
      <c r="CT34" s="183"/>
      <c r="CU34" s="183"/>
      <c r="CV34" s="183"/>
      <c r="CW34" s="183"/>
      <c r="CX34" s="369"/>
      <c r="CY34" s="369"/>
      <c r="CZ34" s="369"/>
      <c r="DA34" s="369"/>
      <c r="DB34" s="369"/>
      <c r="DC34" s="369"/>
      <c r="DD34" s="369"/>
      <c r="DE34" s="369"/>
      <c r="DF34" s="369"/>
      <c r="DG34" s="369"/>
      <c r="DH34" s="369"/>
      <c r="DI34" s="369"/>
      <c r="DJ34" s="369"/>
      <c r="DK34" s="369"/>
      <c r="DL34" s="369"/>
      <c r="DM34" s="369"/>
      <c r="DN34" s="369"/>
      <c r="DO34" s="369"/>
      <c r="DP34" s="369"/>
      <c r="DQ34" s="369"/>
      <c r="DR34" s="369"/>
      <c r="DS34" s="369"/>
      <c r="DT34" s="369"/>
      <c r="DU34" s="369"/>
      <c r="DV34" s="369"/>
      <c r="DW34" s="369"/>
      <c r="DX34" s="369"/>
      <c r="DY34" s="369"/>
      <c r="DZ34" s="369"/>
      <c r="EA34" s="369"/>
      <c r="EB34" s="369"/>
      <c r="EC34" s="369"/>
      <c r="ED34" s="369"/>
      <c r="EE34" s="369"/>
      <c r="EF34" s="369"/>
      <c r="EG34" s="369"/>
      <c r="EH34" s="369"/>
      <c r="EI34" s="369"/>
      <c r="EJ34" s="369"/>
      <c r="EK34" s="369"/>
      <c r="EL34" s="369"/>
      <c r="EM34" s="369"/>
      <c r="EN34" s="369"/>
      <c r="EO34" s="369"/>
      <c r="EP34" s="369"/>
      <c r="EQ34" s="369"/>
      <c r="ER34" s="369"/>
      <c r="ES34" s="369"/>
      <c r="ET34" s="369"/>
      <c r="EU34" s="369"/>
      <c r="EV34" s="369"/>
      <c r="EW34" s="369"/>
      <c r="EX34" s="369"/>
      <c r="EY34" s="369"/>
      <c r="EZ34" s="369"/>
      <c r="FA34" s="369"/>
      <c r="FB34" s="369"/>
      <c r="FC34" s="369"/>
      <c r="FD34" s="369"/>
      <c r="FE34" s="369"/>
      <c r="FF34" s="369"/>
      <c r="FG34" s="369"/>
      <c r="FH34" s="369"/>
      <c r="FI34" s="369"/>
      <c r="FJ34" s="369"/>
      <c r="FK34" s="369"/>
      <c r="FL34" s="369"/>
      <c r="FM34" s="369"/>
      <c r="FN34" s="369"/>
      <c r="FO34" s="369"/>
      <c r="FP34" s="369"/>
      <c r="FQ34" s="369"/>
      <c r="FR34" s="369"/>
      <c r="FS34" s="369"/>
      <c r="FT34" s="369"/>
      <c r="FU34" s="369"/>
      <c r="FV34" s="369"/>
      <c r="FW34" s="369"/>
      <c r="FX34" s="369"/>
      <c r="FY34" s="369"/>
      <c r="FZ34" s="369"/>
      <c r="GA34" s="369"/>
      <c r="GB34" s="369"/>
      <c r="GC34" s="369"/>
      <c r="GD34" s="369"/>
      <c r="GE34" s="369"/>
      <c r="GF34" s="369"/>
      <c r="GG34" s="369"/>
      <c r="GH34" s="369"/>
      <c r="GI34" s="369"/>
      <c r="GJ34" s="369"/>
      <c r="GK34" s="369"/>
      <c r="GL34" s="369"/>
      <c r="GM34" s="369"/>
      <c r="GN34" s="369"/>
      <c r="GO34" s="369"/>
      <c r="GP34" s="369"/>
      <c r="GQ34" s="369"/>
      <c r="GR34" s="369"/>
      <c r="GS34" s="369"/>
      <c r="GT34" s="369"/>
      <c r="GU34" s="369"/>
      <c r="GV34" s="369"/>
      <c r="GW34" s="369"/>
      <c r="GX34" s="369"/>
      <c r="GY34" s="369"/>
      <c r="GZ34" s="369"/>
      <c r="HA34" s="369"/>
      <c r="HB34" s="369"/>
      <c r="HC34" s="369"/>
      <c r="HD34" s="369"/>
      <c r="HE34" s="369"/>
      <c r="HF34" s="369"/>
      <c r="HG34" s="369"/>
      <c r="HH34" s="369"/>
      <c r="HI34" s="369"/>
      <c r="HJ34" s="369"/>
      <c r="HK34" s="369"/>
      <c r="HL34" s="369"/>
      <c r="HM34" s="369"/>
      <c r="HN34" s="369"/>
      <c r="HO34" s="369"/>
      <c r="HP34" s="369"/>
      <c r="HQ34" s="369"/>
      <c r="HR34" s="369"/>
      <c r="HS34" s="369"/>
    </row>
    <row r="35" spans="1:1533" s="208" customFormat="1" ht="88.5" customHeight="1" thickBot="1" x14ac:dyDescent="0.25">
      <c r="A35" s="273"/>
      <c r="B35" s="274">
        <v>31</v>
      </c>
      <c r="C35" s="321" t="s">
        <v>1010</v>
      </c>
      <c r="D35" s="275" t="s">
        <v>269</v>
      </c>
      <c r="E35" s="486" t="s">
        <v>979</v>
      </c>
      <c r="F35" s="276" t="s">
        <v>269</v>
      </c>
      <c r="G35" s="277" t="s">
        <v>111</v>
      </c>
      <c r="H35" s="278" t="s">
        <v>271</v>
      </c>
      <c r="I35" s="279">
        <v>1066178962</v>
      </c>
      <c r="J35" s="280" t="s">
        <v>366</v>
      </c>
      <c r="K35" s="281">
        <v>32927</v>
      </c>
      <c r="L35" s="280" t="s">
        <v>365</v>
      </c>
      <c r="M35" s="360" t="s">
        <v>367</v>
      </c>
      <c r="N35" s="278" t="s">
        <v>275</v>
      </c>
      <c r="O35" s="282" t="s">
        <v>275</v>
      </c>
      <c r="P35" s="278" t="s">
        <v>368</v>
      </c>
      <c r="Q35" s="278" t="s">
        <v>268</v>
      </c>
      <c r="R35" s="283" t="s">
        <v>270</v>
      </c>
      <c r="S35" s="278" t="s">
        <v>193</v>
      </c>
      <c r="T35" s="514" t="s">
        <v>1098</v>
      </c>
      <c r="U35" s="285">
        <v>43122</v>
      </c>
      <c r="V35" s="281">
        <v>43122</v>
      </c>
      <c r="W35" s="278" t="s">
        <v>286</v>
      </c>
      <c r="X35" s="281">
        <v>43122</v>
      </c>
      <c r="Y35" s="286">
        <v>4200000</v>
      </c>
      <c r="Z35" s="287">
        <v>29400000</v>
      </c>
      <c r="AA35" s="286" t="s">
        <v>275</v>
      </c>
      <c r="AB35" s="288">
        <v>43335</v>
      </c>
      <c r="AC35" s="288" t="s">
        <v>369</v>
      </c>
      <c r="AD35" s="288" t="s">
        <v>307</v>
      </c>
      <c r="AE35" s="289"/>
      <c r="AF35" s="289"/>
      <c r="AG35" s="281"/>
      <c r="AH35" s="290"/>
      <c r="AI35" s="288"/>
      <c r="AJ35" s="289"/>
      <c r="AK35" s="278"/>
      <c r="AL35" s="290"/>
      <c r="AM35" s="290"/>
      <c r="AN35" s="263"/>
      <c r="AO35" s="263"/>
      <c r="AP35" s="278"/>
      <c r="AQ35" s="281"/>
      <c r="AR35" s="289"/>
      <c r="AS35" s="263"/>
      <c r="AT35" s="185"/>
      <c r="AU35" s="187"/>
      <c r="AV35" s="183"/>
      <c r="AW35" s="183"/>
      <c r="AX35" s="187"/>
      <c r="AY35" s="291"/>
      <c r="AZ35" s="291"/>
      <c r="BA35" s="187"/>
      <c r="BB35" s="205"/>
      <c r="BC35" s="267">
        <v>127</v>
      </c>
      <c r="BD35" s="255">
        <v>43102</v>
      </c>
      <c r="BE35" s="269">
        <v>173</v>
      </c>
      <c r="BF35" s="255">
        <v>43118</v>
      </c>
      <c r="BG35" s="255" t="s">
        <v>432</v>
      </c>
      <c r="BH35" s="251" t="s">
        <v>381</v>
      </c>
      <c r="BI35" s="267" t="s">
        <v>400</v>
      </c>
      <c r="BJ35" s="267">
        <v>165</v>
      </c>
      <c r="BK35" s="252">
        <v>43124</v>
      </c>
      <c r="BL35" s="256">
        <v>29400000</v>
      </c>
      <c r="BM35" s="255" t="s">
        <v>269</v>
      </c>
      <c r="BN35" s="251" t="s">
        <v>383</v>
      </c>
      <c r="BO35" s="251" t="s">
        <v>423</v>
      </c>
      <c r="BP35" s="259">
        <v>0.1</v>
      </c>
      <c r="BQ35" s="258">
        <v>2940000</v>
      </c>
      <c r="BR35" s="216" t="s">
        <v>269</v>
      </c>
      <c r="BS35" s="251" t="s">
        <v>401</v>
      </c>
      <c r="BT35" s="251" t="s">
        <v>433</v>
      </c>
      <c r="BU35" s="255" t="s">
        <v>434</v>
      </c>
      <c r="BV35" s="260" t="s">
        <v>435</v>
      </c>
      <c r="BW35" s="248"/>
      <c r="BX35" s="249"/>
      <c r="BY35" s="248"/>
      <c r="BZ35" s="248"/>
      <c r="CA35" s="250"/>
      <c r="CB35" s="248"/>
      <c r="CC35" s="248"/>
      <c r="CD35" s="250"/>
      <c r="CE35" s="248"/>
      <c r="CF35" s="248"/>
      <c r="CG35" s="250"/>
      <c r="CH35" s="248"/>
      <c r="CI35" s="264"/>
      <c r="CJ35" s="327" t="s">
        <v>600</v>
      </c>
      <c r="CK35" s="344"/>
      <c r="CL35" s="183"/>
      <c r="CM35" s="58"/>
      <c r="CN35" s="58"/>
      <c r="CO35" s="58"/>
      <c r="CP35" s="58"/>
      <c r="CQ35" s="58"/>
      <c r="CR35" s="58"/>
      <c r="CS35" s="58"/>
      <c r="CT35" s="58"/>
      <c r="CU35" s="58"/>
      <c r="CV35" s="58"/>
      <c r="CW35" s="58"/>
      <c r="CX35" s="59"/>
      <c r="CY35" s="59"/>
      <c r="CZ35" s="59"/>
      <c r="DA35" s="59"/>
      <c r="DB35" s="59"/>
      <c r="DC35" s="59"/>
      <c r="DD35" s="59"/>
      <c r="DE35" s="59"/>
      <c r="DF35" s="59"/>
      <c r="DG35" s="59"/>
      <c r="DH35" s="59"/>
      <c r="DI35" s="59"/>
      <c r="DJ35" s="59"/>
      <c r="DK35" s="59"/>
      <c r="DL35" s="59"/>
      <c r="DM35" s="59"/>
      <c r="DN35" s="59"/>
      <c r="DO35" s="59"/>
      <c r="DP35" s="59"/>
      <c r="DQ35" s="59"/>
      <c r="DR35" s="59"/>
      <c r="DS35" s="59"/>
      <c r="DT35" s="59"/>
      <c r="DU35" s="59"/>
      <c r="DV35" s="59"/>
      <c r="DW35" s="59"/>
      <c r="DX35" s="59"/>
      <c r="DY35" s="59"/>
      <c r="DZ35" s="59"/>
      <c r="EA35" s="59"/>
      <c r="EB35" s="59"/>
      <c r="EC35" s="59"/>
      <c r="ED35" s="59"/>
      <c r="EE35" s="59"/>
      <c r="EF35" s="59"/>
      <c r="EG35" s="59"/>
      <c r="EH35" s="59"/>
      <c r="EI35" s="59"/>
      <c r="EJ35" s="59"/>
      <c r="EK35" s="59"/>
      <c r="EL35" s="59"/>
      <c r="EM35" s="59"/>
      <c r="EN35" s="59"/>
      <c r="EO35" s="59"/>
      <c r="EP35" s="59"/>
      <c r="EQ35" s="59"/>
      <c r="ER35" s="59"/>
      <c r="ES35" s="59"/>
      <c r="ET35" s="59"/>
      <c r="EU35" s="59"/>
      <c r="EV35" s="59"/>
      <c r="EW35" s="59"/>
      <c r="EX35" s="59"/>
      <c r="EY35" s="59"/>
      <c r="EZ35" s="59"/>
      <c r="FA35" s="59"/>
      <c r="FB35" s="59"/>
      <c r="FC35" s="59"/>
      <c r="FD35" s="59"/>
      <c r="FE35" s="59"/>
      <c r="FF35" s="59"/>
      <c r="FG35" s="59"/>
      <c r="FH35" s="59"/>
      <c r="FI35" s="59"/>
      <c r="FJ35" s="59"/>
      <c r="FK35" s="59"/>
      <c r="FL35" s="59"/>
      <c r="FM35" s="59"/>
      <c r="FN35" s="59"/>
      <c r="FO35" s="59"/>
      <c r="FP35" s="59"/>
      <c r="FQ35" s="59"/>
      <c r="FR35" s="59"/>
      <c r="FS35" s="59"/>
      <c r="FT35" s="59"/>
      <c r="FU35" s="59"/>
      <c r="FV35" s="59"/>
      <c r="FW35" s="59"/>
      <c r="FX35" s="59"/>
      <c r="FY35" s="59"/>
      <c r="FZ35" s="59"/>
      <c r="GA35" s="59"/>
      <c r="GB35" s="59"/>
      <c r="GC35" s="59"/>
      <c r="GD35" s="59"/>
      <c r="GE35" s="59"/>
      <c r="GF35" s="59"/>
      <c r="GG35" s="59"/>
      <c r="GH35" s="59"/>
      <c r="GI35" s="59"/>
      <c r="GJ35" s="59"/>
      <c r="GK35" s="59"/>
      <c r="GL35" s="59"/>
      <c r="GM35" s="59"/>
      <c r="GN35" s="59"/>
      <c r="GO35" s="59"/>
      <c r="GP35" s="59"/>
      <c r="GQ35" s="59"/>
      <c r="GR35" s="59"/>
      <c r="GS35" s="59"/>
      <c r="GT35" s="59"/>
      <c r="GU35" s="59"/>
      <c r="GV35" s="59"/>
      <c r="GW35" s="59"/>
      <c r="GX35" s="59"/>
      <c r="GY35" s="59"/>
      <c r="GZ35" s="59"/>
      <c r="HA35" s="59"/>
      <c r="HB35" s="59"/>
      <c r="HC35" s="59"/>
      <c r="HD35" s="59"/>
      <c r="HE35" s="59"/>
      <c r="HF35" s="59"/>
      <c r="HG35" s="59"/>
      <c r="HH35" s="59"/>
      <c r="HI35" s="59"/>
      <c r="HJ35" s="59"/>
      <c r="HK35" s="59"/>
      <c r="HL35" s="59"/>
      <c r="HM35" s="59"/>
      <c r="HN35" s="59"/>
      <c r="HO35" s="59"/>
      <c r="HP35" s="59"/>
      <c r="HQ35" s="59"/>
      <c r="HR35" s="59"/>
      <c r="HS35" s="59"/>
      <c r="HT35" s="53"/>
      <c r="HU35" s="53"/>
      <c r="HV35" s="53"/>
      <c r="HW35" s="53"/>
      <c r="HX35" s="53"/>
      <c r="HY35" s="53"/>
      <c r="HZ35" s="53"/>
      <c r="IA35" s="53"/>
      <c r="IB35" s="53"/>
      <c r="IC35" s="53"/>
      <c r="ID35" s="53"/>
      <c r="IE35" s="53"/>
      <c r="IF35" s="53"/>
      <c r="IG35" s="53"/>
      <c r="IH35" s="53"/>
      <c r="II35" s="53"/>
      <c r="IJ35" s="53"/>
      <c r="IK35" s="53"/>
      <c r="IL35" s="53"/>
      <c r="IM35" s="53"/>
      <c r="IN35" s="53"/>
      <c r="IO35" s="53"/>
      <c r="IP35" s="53"/>
      <c r="IQ35" s="53"/>
      <c r="IR35" s="53"/>
      <c r="IS35" s="53"/>
      <c r="IT35" s="53"/>
      <c r="IU35" s="53"/>
      <c r="IV35" s="53"/>
      <c r="IW35" s="53"/>
      <c r="IX35" s="53"/>
      <c r="IY35" s="53"/>
      <c r="IZ35" s="53"/>
      <c r="JA35" s="53"/>
      <c r="JB35" s="53"/>
      <c r="JC35" s="53"/>
      <c r="JD35" s="53"/>
      <c r="JE35" s="53"/>
      <c r="JF35" s="53"/>
      <c r="JG35" s="53"/>
      <c r="JH35" s="53"/>
      <c r="JI35" s="53"/>
      <c r="JJ35" s="53"/>
      <c r="JK35" s="53"/>
      <c r="JL35" s="53"/>
      <c r="JM35" s="53"/>
      <c r="JN35" s="53"/>
      <c r="JO35" s="53"/>
      <c r="JP35" s="53"/>
      <c r="JQ35" s="53"/>
      <c r="JR35" s="53"/>
      <c r="JS35" s="53"/>
      <c r="JT35" s="53"/>
      <c r="JU35" s="53"/>
      <c r="JV35" s="53"/>
      <c r="JW35" s="53"/>
      <c r="JX35" s="53"/>
      <c r="JY35" s="53"/>
      <c r="JZ35" s="53"/>
      <c r="KA35" s="53"/>
      <c r="KB35" s="53"/>
      <c r="KC35" s="53"/>
      <c r="KD35" s="53"/>
      <c r="KE35" s="53"/>
      <c r="KF35" s="53"/>
      <c r="KG35" s="53"/>
      <c r="KH35" s="53"/>
      <c r="KI35" s="53"/>
      <c r="KJ35" s="53"/>
      <c r="KK35" s="53"/>
      <c r="KL35" s="53"/>
      <c r="KM35" s="53"/>
      <c r="KN35" s="53"/>
      <c r="KO35" s="53"/>
      <c r="KP35" s="53"/>
      <c r="KQ35" s="53"/>
      <c r="KR35" s="53"/>
      <c r="KS35" s="53"/>
      <c r="KT35" s="53"/>
      <c r="KU35" s="53"/>
      <c r="KV35" s="53"/>
      <c r="KW35" s="53"/>
      <c r="KX35" s="53"/>
      <c r="KY35" s="53"/>
      <c r="KZ35" s="53"/>
      <c r="LA35" s="53"/>
      <c r="LB35" s="53"/>
      <c r="LC35" s="53"/>
      <c r="LD35" s="53"/>
      <c r="LE35" s="53"/>
      <c r="LF35" s="53"/>
      <c r="LG35" s="53"/>
      <c r="LH35" s="53"/>
      <c r="LI35" s="53"/>
      <c r="LJ35" s="53"/>
      <c r="LK35" s="53"/>
      <c r="LL35" s="53"/>
      <c r="LM35" s="53"/>
      <c r="LN35" s="53"/>
      <c r="LO35" s="53"/>
      <c r="LP35" s="53"/>
      <c r="LQ35" s="53"/>
      <c r="LR35" s="53"/>
      <c r="LS35" s="53"/>
      <c r="LT35" s="53"/>
      <c r="LU35" s="53"/>
      <c r="LV35" s="53"/>
      <c r="LW35" s="53"/>
      <c r="LX35" s="53"/>
      <c r="LY35" s="53"/>
      <c r="LZ35" s="53"/>
      <c r="MA35" s="53"/>
      <c r="MB35" s="53"/>
      <c r="MC35" s="53"/>
      <c r="MD35" s="53"/>
      <c r="ME35" s="53"/>
      <c r="MF35" s="53"/>
      <c r="MG35" s="53"/>
      <c r="MH35" s="53"/>
      <c r="MI35" s="53"/>
      <c r="MJ35" s="53"/>
      <c r="MK35" s="53"/>
      <c r="ML35" s="53"/>
      <c r="MM35" s="53"/>
      <c r="MN35" s="53"/>
      <c r="MO35" s="53"/>
      <c r="MP35" s="53"/>
      <c r="MQ35" s="53"/>
      <c r="MR35" s="53"/>
      <c r="MS35" s="53"/>
      <c r="MT35" s="53"/>
      <c r="MU35" s="53"/>
      <c r="MV35" s="53"/>
      <c r="MW35" s="53"/>
      <c r="MX35" s="53"/>
      <c r="MY35" s="53"/>
      <c r="MZ35" s="53"/>
      <c r="NA35" s="53"/>
      <c r="NB35" s="53"/>
      <c r="NC35" s="53"/>
      <c r="ND35" s="53"/>
      <c r="NE35" s="53"/>
      <c r="NF35" s="53"/>
      <c r="NG35" s="53"/>
      <c r="NH35" s="53"/>
      <c r="NI35" s="53"/>
      <c r="NJ35" s="53"/>
      <c r="NK35" s="53"/>
      <c r="NL35" s="53"/>
      <c r="NM35" s="53"/>
      <c r="NN35" s="53"/>
      <c r="NO35" s="53"/>
      <c r="NP35" s="53"/>
      <c r="NQ35" s="53"/>
      <c r="NR35" s="53"/>
      <c r="NS35" s="53"/>
      <c r="NT35" s="53"/>
      <c r="NU35" s="53"/>
      <c r="NV35" s="53"/>
      <c r="NW35" s="53"/>
      <c r="NX35" s="53"/>
      <c r="NY35" s="53"/>
      <c r="NZ35" s="53"/>
      <c r="OA35" s="53"/>
      <c r="OB35" s="53"/>
      <c r="OC35" s="53"/>
      <c r="OD35" s="53"/>
      <c r="OE35" s="53"/>
      <c r="OF35" s="53"/>
      <c r="OG35" s="53"/>
      <c r="OH35" s="53"/>
      <c r="OI35" s="53"/>
      <c r="OJ35" s="53"/>
      <c r="OK35" s="53"/>
      <c r="OL35" s="53"/>
      <c r="OM35" s="53"/>
      <c r="ON35" s="53"/>
      <c r="OO35" s="53"/>
      <c r="OP35" s="53"/>
      <c r="OQ35" s="53"/>
      <c r="OR35" s="53"/>
      <c r="OS35" s="53"/>
      <c r="OT35" s="53"/>
      <c r="OU35" s="53"/>
      <c r="OV35" s="53"/>
      <c r="OW35" s="53"/>
      <c r="OX35" s="53"/>
      <c r="OY35" s="53"/>
      <c r="OZ35" s="53"/>
      <c r="PA35" s="53"/>
      <c r="PB35" s="53"/>
      <c r="PC35" s="53"/>
      <c r="PD35" s="53"/>
      <c r="PE35" s="53"/>
      <c r="PF35" s="53"/>
      <c r="PG35" s="53"/>
      <c r="PH35" s="53"/>
      <c r="PI35" s="53"/>
      <c r="PJ35" s="53"/>
      <c r="PK35" s="53"/>
      <c r="PL35" s="53"/>
      <c r="PM35" s="53"/>
      <c r="PN35" s="53"/>
      <c r="PO35" s="53"/>
      <c r="PP35" s="53"/>
      <c r="PQ35" s="53"/>
      <c r="PR35" s="53"/>
      <c r="PS35" s="53"/>
      <c r="PT35" s="53"/>
      <c r="PU35" s="53"/>
      <c r="PV35" s="53"/>
      <c r="PW35" s="53"/>
      <c r="PX35" s="53"/>
      <c r="PY35" s="53"/>
      <c r="PZ35" s="53"/>
      <c r="QA35" s="53"/>
      <c r="QB35" s="53"/>
      <c r="QC35" s="53"/>
      <c r="QD35" s="53"/>
      <c r="QE35" s="53"/>
      <c r="QF35" s="53"/>
      <c r="QG35" s="53"/>
      <c r="QH35" s="53"/>
      <c r="QI35" s="53"/>
      <c r="QJ35" s="53"/>
      <c r="QK35" s="53"/>
      <c r="QL35" s="53"/>
      <c r="QM35" s="53"/>
      <c r="QN35" s="53"/>
      <c r="QO35" s="53"/>
      <c r="QP35" s="53"/>
      <c r="QQ35" s="53"/>
      <c r="QR35" s="53"/>
      <c r="QS35" s="53"/>
      <c r="QT35" s="53"/>
      <c r="QU35" s="53"/>
      <c r="QV35" s="53"/>
      <c r="QW35" s="53"/>
      <c r="QX35" s="53"/>
      <c r="QY35" s="53"/>
      <c r="QZ35" s="53"/>
      <c r="RA35" s="53"/>
      <c r="RB35" s="53"/>
      <c r="RC35" s="53"/>
      <c r="RD35" s="53"/>
      <c r="RE35" s="53"/>
      <c r="RF35" s="53"/>
      <c r="RG35" s="53"/>
      <c r="RH35" s="53"/>
      <c r="RI35" s="53"/>
      <c r="RJ35" s="53"/>
      <c r="RK35" s="53"/>
      <c r="RL35" s="53"/>
      <c r="RM35" s="53"/>
      <c r="RN35" s="53"/>
      <c r="RO35" s="53"/>
      <c r="RP35" s="53"/>
      <c r="RQ35" s="53"/>
      <c r="RR35" s="53"/>
      <c r="RS35" s="53"/>
      <c r="RT35" s="53"/>
      <c r="RU35" s="53"/>
      <c r="RV35" s="53"/>
      <c r="RW35" s="53"/>
      <c r="RX35" s="53"/>
      <c r="RY35" s="53"/>
      <c r="RZ35" s="53"/>
      <c r="SA35" s="53"/>
      <c r="SB35" s="53"/>
      <c r="SC35" s="53"/>
      <c r="SD35" s="53"/>
      <c r="SE35" s="53"/>
      <c r="SF35" s="53"/>
      <c r="SG35" s="53"/>
      <c r="SH35" s="53"/>
      <c r="SI35" s="53"/>
      <c r="SJ35" s="53"/>
      <c r="SK35" s="53"/>
      <c r="SL35" s="53"/>
      <c r="SM35" s="53"/>
      <c r="SN35" s="53"/>
      <c r="SO35" s="53"/>
      <c r="SP35" s="53"/>
      <c r="SQ35" s="53"/>
      <c r="SR35" s="53"/>
      <c r="SS35" s="53"/>
      <c r="ST35" s="53"/>
      <c r="SU35" s="53"/>
      <c r="SV35" s="53"/>
      <c r="SW35" s="53"/>
      <c r="SX35" s="53"/>
      <c r="SY35" s="53"/>
      <c r="SZ35" s="53"/>
      <c r="TA35" s="53"/>
      <c r="TB35" s="53"/>
      <c r="TC35" s="53"/>
      <c r="TD35" s="53"/>
      <c r="TE35" s="53"/>
      <c r="TF35" s="53"/>
      <c r="TG35" s="53"/>
      <c r="TH35" s="53"/>
      <c r="TI35" s="53"/>
      <c r="TJ35" s="53"/>
      <c r="TK35" s="53"/>
      <c r="TL35" s="53"/>
      <c r="TM35" s="53"/>
      <c r="TN35" s="53"/>
      <c r="TO35" s="53"/>
      <c r="TP35" s="53"/>
      <c r="TQ35" s="53"/>
      <c r="TR35" s="53"/>
      <c r="TS35" s="53"/>
      <c r="TT35" s="53"/>
      <c r="TU35" s="53"/>
      <c r="TV35" s="53"/>
      <c r="TW35" s="53"/>
      <c r="TX35" s="53"/>
      <c r="TY35" s="53"/>
      <c r="TZ35" s="53"/>
      <c r="UA35" s="53"/>
      <c r="UB35" s="53"/>
      <c r="UC35" s="53"/>
      <c r="UD35" s="53"/>
      <c r="UE35" s="53"/>
      <c r="UF35" s="53"/>
      <c r="UG35" s="53"/>
      <c r="UH35" s="53"/>
      <c r="UI35" s="53"/>
      <c r="UJ35" s="53"/>
      <c r="UK35" s="53"/>
      <c r="UL35" s="53"/>
      <c r="UM35" s="53"/>
      <c r="UN35" s="53"/>
      <c r="UO35" s="53"/>
      <c r="UP35" s="53"/>
      <c r="UQ35" s="53"/>
      <c r="UR35" s="53"/>
      <c r="US35" s="53"/>
      <c r="UT35" s="53"/>
      <c r="UU35" s="53"/>
      <c r="UV35" s="53"/>
      <c r="UW35" s="53"/>
      <c r="UX35" s="53"/>
      <c r="UY35" s="53"/>
      <c r="UZ35" s="53"/>
      <c r="VA35" s="53"/>
      <c r="VB35" s="53"/>
      <c r="VC35" s="53"/>
      <c r="VD35" s="53"/>
      <c r="VE35" s="53"/>
      <c r="VF35" s="53"/>
      <c r="VG35" s="53"/>
      <c r="VH35" s="53"/>
      <c r="VI35" s="53"/>
      <c r="VJ35" s="53"/>
      <c r="VK35" s="53"/>
      <c r="VL35" s="53"/>
      <c r="VM35" s="53"/>
      <c r="VN35" s="53"/>
      <c r="VO35" s="53"/>
      <c r="VP35" s="53"/>
      <c r="VQ35" s="53"/>
      <c r="VR35" s="53"/>
      <c r="VS35" s="53"/>
      <c r="VT35" s="53"/>
      <c r="VU35" s="53"/>
      <c r="VV35" s="53"/>
      <c r="VW35" s="53"/>
      <c r="VX35" s="53"/>
      <c r="VY35" s="53"/>
      <c r="VZ35" s="53"/>
      <c r="WA35" s="53"/>
      <c r="WB35" s="53"/>
      <c r="WC35" s="53"/>
      <c r="WD35" s="53"/>
      <c r="WE35" s="53"/>
      <c r="WF35" s="53"/>
      <c r="WG35" s="53"/>
      <c r="WH35" s="53"/>
      <c r="WI35" s="53"/>
      <c r="WJ35" s="53"/>
      <c r="WK35" s="53"/>
      <c r="WL35" s="53"/>
      <c r="WM35" s="53"/>
      <c r="WN35" s="53"/>
      <c r="WO35" s="53"/>
      <c r="WP35" s="53"/>
      <c r="WQ35" s="53"/>
      <c r="WR35" s="53"/>
      <c r="WS35" s="53"/>
      <c r="WT35" s="53"/>
      <c r="WU35" s="53"/>
      <c r="WV35" s="53"/>
      <c r="WW35" s="53"/>
      <c r="WX35" s="53"/>
      <c r="WY35" s="53"/>
      <c r="WZ35" s="53"/>
      <c r="XA35" s="53"/>
      <c r="XB35" s="53"/>
      <c r="XC35" s="53"/>
      <c r="XD35" s="53"/>
      <c r="XE35" s="53"/>
      <c r="XF35" s="53"/>
      <c r="XG35" s="53"/>
      <c r="XH35" s="53"/>
      <c r="XI35" s="53"/>
      <c r="XJ35" s="53"/>
      <c r="XK35" s="53"/>
      <c r="XL35" s="53"/>
      <c r="XM35" s="53"/>
      <c r="XN35" s="53"/>
      <c r="XO35" s="53"/>
      <c r="XP35" s="53"/>
      <c r="XQ35" s="53"/>
      <c r="XR35" s="53"/>
      <c r="XS35" s="53"/>
      <c r="XT35" s="53"/>
      <c r="XU35" s="53"/>
      <c r="XV35" s="53"/>
      <c r="XW35" s="53"/>
      <c r="XX35" s="53"/>
      <c r="XY35" s="53"/>
      <c r="XZ35" s="53"/>
      <c r="YA35" s="53"/>
      <c r="YB35" s="53"/>
      <c r="YC35" s="53"/>
      <c r="YD35" s="53"/>
      <c r="YE35" s="53"/>
      <c r="YF35" s="53"/>
      <c r="YG35" s="53"/>
      <c r="YH35" s="53"/>
      <c r="YI35" s="53"/>
      <c r="YJ35" s="53"/>
      <c r="YK35" s="53"/>
      <c r="YL35" s="53"/>
      <c r="YM35" s="53"/>
      <c r="YN35" s="53"/>
      <c r="YO35" s="53"/>
      <c r="YP35" s="53"/>
      <c r="YQ35" s="53"/>
      <c r="YR35" s="53"/>
      <c r="YS35" s="53"/>
      <c r="YT35" s="53"/>
      <c r="YU35" s="53"/>
      <c r="YV35" s="53"/>
      <c r="YW35" s="53"/>
      <c r="YX35" s="53"/>
      <c r="YY35" s="53"/>
      <c r="YZ35" s="53"/>
      <c r="ZA35" s="53"/>
      <c r="ZB35" s="53"/>
      <c r="ZC35" s="53"/>
      <c r="ZD35" s="53"/>
      <c r="ZE35" s="53"/>
      <c r="ZF35" s="53"/>
      <c r="ZG35" s="53"/>
      <c r="ZH35" s="53"/>
      <c r="ZI35" s="53"/>
      <c r="ZJ35" s="53"/>
      <c r="ZK35" s="53"/>
      <c r="ZL35" s="53"/>
      <c r="ZM35" s="53"/>
      <c r="ZN35" s="53"/>
      <c r="ZO35" s="53"/>
      <c r="ZP35" s="53"/>
      <c r="ZQ35" s="53"/>
      <c r="ZR35" s="53"/>
      <c r="ZS35" s="53"/>
      <c r="ZT35" s="53"/>
      <c r="ZU35" s="53"/>
      <c r="ZV35" s="53"/>
      <c r="ZW35" s="53"/>
      <c r="ZX35" s="53"/>
      <c r="ZY35" s="53"/>
      <c r="ZZ35" s="53"/>
      <c r="AAA35" s="53"/>
      <c r="AAB35" s="53"/>
      <c r="AAC35" s="53"/>
      <c r="AAD35" s="53"/>
      <c r="AAE35" s="53"/>
      <c r="AAF35" s="53"/>
      <c r="AAG35" s="53"/>
      <c r="AAH35" s="53"/>
      <c r="AAI35" s="53"/>
      <c r="AAJ35" s="53"/>
      <c r="AAK35" s="53"/>
      <c r="AAL35" s="53"/>
      <c r="AAM35" s="53"/>
      <c r="AAN35" s="53"/>
      <c r="AAO35" s="53"/>
      <c r="AAP35" s="53"/>
      <c r="AAQ35" s="53"/>
      <c r="AAR35" s="53"/>
      <c r="AAS35" s="53"/>
      <c r="AAT35" s="53"/>
      <c r="AAU35" s="53"/>
      <c r="AAV35" s="53"/>
      <c r="AAW35" s="53"/>
      <c r="AAX35" s="53"/>
      <c r="AAY35" s="53"/>
      <c r="AAZ35" s="53"/>
      <c r="ABA35" s="53"/>
      <c r="ABB35" s="53"/>
      <c r="ABC35" s="53"/>
      <c r="ABD35" s="53"/>
      <c r="ABE35" s="53"/>
      <c r="ABF35" s="53"/>
      <c r="ABG35" s="53"/>
      <c r="ABH35" s="53"/>
      <c r="ABI35" s="53"/>
      <c r="ABJ35" s="53"/>
      <c r="ABK35" s="53"/>
      <c r="ABL35" s="53"/>
      <c r="ABM35" s="53"/>
      <c r="ABN35" s="53"/>
      <c r="ABO35" s="53"/>
      <c r="ABP35" s="53"/>
      <c r="ABQ35" s="53"/>
      <c r="ABR35" s="53"/>
      <c r="ABS35" s="53"/>
      <c r="ABT35" s="53"/>
      <c r="ABU35" s="53"/>
      <c r="ABV35" s="53"/>
      <c r="ABW35" s="53"/>
      <c r="ABX35" s="53"/>
      <c r="ABY35" s="53"/>
      <c r="ABZ35" s="53"/>
      <c r="ACA35" s="53"/>
      <c r="ACB35" s="53"/>
      <c r="ACC35" s="53"/>
      <c r="ACD35" s="53"/>
      <c r="ACE35" s="53"/>
      <c r="ACF35" s="53"/>
      <c r="ACG35" s="53"/>
      <c r="ACH35" s="53"/>
      <c r="ACI35" s="53"/>
      <c r="ACJ35" s="53"/>
      <c r="ACK35" s="53"/>
      <c r="ACL35" s="53"/>
      <c r="ACM35" s="53"/>
      <c r="ACN35" s="53"/>
      <c r="ACO35" s="53"/>
      <c r="ACP35" s="53"/>
      <c r="ACQ35" s="53"/>
      <c r="ACR35" s="53"/>
      <c r="ACS35" s="53"/>
      <c r="ACT35" s="53"/>
      <c r="ACU35" s="53"/>
      <c r="ACV35" s="53"/>
      <c r="ACW35" s="53"/>
      <c r="ACX35" s="53"/>
      <c r="ACY35" s="53"/>
      <c r="ACZ35" s="53"/>
      <c r="ADA35" s="53"/>
      <c r="ADB35" s="53"/>
      <c r="ADC35" s="53"/>
      <c r="ADD35" s="53"/>
      <c r="ADE35" s="53"/>
      <c r="ADF35" s="53"/>
      <c r="ADG35" s="53"/>
      <c r="ADH35" s="53"/>
      <c r="ADI35" s="53"/>
      <c r="ADJ35" s="53"/>
      <c r="ADK35" s="53"/>
      <c r="ADL35" s="53"/>
      <c r="ADM35" s="53"/>
      <c r="ADN35" s="53"/>
      <c r="ADO35" s="53"/>
      <c r="ADP35" s="53"/>
      <c r="ADQ35" s="53"/>
      <c r="ADR35" s="53"/>
      <c r="ADS35" s="53"/>
      <c r="ADT35" s="53"/>
      <c r="ADU35" s="53"/>
      <c r="ADV35" s="53"/>
      <c r="ADW35" s="53"/>
      <c r="ADX35" s="53"/>
      <c r="ADY35" s="53"/>
      <c r="ADZ35" s="53"/>
      <c r="AEA35" s="53"/>
      <c r="AEB35" s="53"/>
      <c r="AEC35" s="53"/>
      <c r="AED35" s="53"/>
      <c r="AEE35" s="53"/>
      <c r="AEF35" s="53"/>
      <c r="AEG35" s="53"/>
      <c r="AEH35" s="53"/>
      <c r="AEI35" s="53"/>
      <c r="AEJ35" s="53"/>
      <c r="AEK35" s="53"/>
      <c r="AEL35" s="53"/>
      <c r="AEM35" s="53"/>
      <c r="AEN35" s="53"/>
      <c r="AEO35" s="53"/>
      <c r="AEP35" s="53"/>
      <c r="AEQ35" s="53"/>
      <c r="AER35" s="53"/>
      <c r="AES35" s="53"/>
      <c r="AET35" s="53"/>
      <c r="AEU35" s="53"/>
      <c r="AEV35" s="53"/>
      <c r="AEW35" s="53"/>
      <c r="AEX35" s="53"/>
      <c r="AEY35" s="53"/>
      <c r="AEZ35" s="53"/>
      <c r="AFA35" s="53"/>
      <c r="AFB35" s="53"/>
      <c r="AFC35" s="53"/>
      <c r="AFD35" s="53"/>
      <c r="AFE35" s="53"/>
      <c r="AFF35" s="53"/>
      <c r="AFG35" s="53"/>
      <c r="AFH35" s="53"/>
      <c r="AFI35" s="53"/>
      <c r="AFJ35" s="53"/>
      <c r="AFK35" s="53"/>
      <c r="AFL35" s="53"/>
      <c r="AFM35" s="53"/>
      <c r="AFN35" s="53"/>
      <c r="AFO35" s="53"/>
      <c r="AFP35" s="53"/>
      <c r="AFQ35" s="53"/>
      <c r="AFR35" s="53"/>
      <c r="AFS35" s="53"/>
      <c r="AFT35" s="53"/>
      <c r="AFU35" s="53"/>
      <c r="AFV35" s="53"/>
      <c r="AFW35" s="53"/>
      <c r="AFX35" s="53"/>
      <c r="AFY35" s="53"/>
      <c r="AFZ35" s="53"/>
      <c r="AGA35" s="53"/>
      <c r="AGB35" s="53"/>
      <c r="AGC35" s="53"/>
      <c r="AGD35" s="53"/>
      <c r="AGE35" s="53"/>
      <c r="AGF35" s="53"/>
      <c r="AGG35" s="53"/>
      <c r="AGH35" s="53"/>
      <c r="AGI35" s="53"/>
      <c r="AGJ35" s="53"/>
      <c r="AGK35" s="53"/>
      <c r="AGL35" s="53"/>
      <c r="AGM35" s="53"/>
      <c r="AGN35" s="53"/>
      <c r="AGO35" s="53"/>
      <c r="AGP35" s="53"/>
      <c r="AGQ35" s="53"/>
      <c r="AGR35" s="53"/>
      <c r="AGS35" s="53"/>
      <c r="AGT35" s="53"/>
      <c r="AGU35" s="53"/>
      <c r="AGV35" s="53"/>
      <c r="AGW35" s="53"/>
      <c r="AGX35" s="53"/>
      <c r="AGY35" s="53"/>
      <c r="AGZ35" s="53"/>
      <c r="AHA35" s="53"/>
      <c r="AHB35" s="53"/>
      <c r="AHC35" s="53"/>
      <c r="AHD35" s="53"/>
      <c r="AHE35" s="53"/>
      <c r="AHF35" s="53"/>
      <c r="AHG35" s="53"/>
      <c r="AHH35" s="53"/>
      <c r="AHI35" s="53"/>
      <c r="AHJ35" s="53"/>
      <c r="AHK35" s="53"/>
      <c r="AHL35" s="53"/>
      <c r="AHM35" s="53"/>
      <c r="AHN35" s="53"/>
      <c r="AHO35" s="53"/>
      <c r="AHP35" s="53"/>
      <c r="AHQ35" s="53"/>
      <c r="AHR35" s="53"/>
      <c r="AHS35" s="53"/>
      <c r="AHT35" s="53"/>
      <c r="AHU35" s="53"/>
      <c r="AHV35" s="53"/>
      <c r="AHW35" s="53"/>
      <c r="AHX35" s="53"/>
      <c r="AHY35" s="53"/>
      <c r="AHZ35" s="53"/>
      <c r="AIA35" s="53"/>
      <c r="AIB35" s="53"/>
      <c r="AIC35" s="53"/>
      <c r="AID35" s="53"/>
      <c r="AIE35" s="53"/>
      <c r="AIF35" s="53"/>
      <c r="AIG35" s="53"/>
      <c r="AIH35" s="53"/>
      <c r="AII35" s="53"/>
      <c r="AIJ35" s="53"/>
      <c r="AIK35" s="53"/>
      <c r="AIL35" s="53"/>
      <c r="AIM35" s="53"/>
      <c r="AIN35" s="53"/>
      <c r="AIO35" s="53"/>
      <c r="AIP35" s="53"/>
      <c r="AIQ35" s="53"/>
      <c r="AIR35" s="53"/>
      <c r="AIS35" s="53"/>
      <c r="AIT35" s="53"/>
      <c r="AIU35" s="53"/>
      <c r="AIV35" s="53"/>
      <c r="AIW35" s="53"/>
      <c r="AIX35" s="53"/>
      <c r="AIY35" s="53"/>
      <c r="AIZ35" s="53"/>
      <c r="AJA35" s="53"/>
      <c r="AJB35" s="53"/>
      <c r="AJC35" s="53"/>
      <c r="AJD35" s="53"/>
      <c r="AJE35" s="53"/>
      <c r="AJF35" s="53"/>
      <c r="AJG35" s="53"/>
      <c r="AJH35" s="53"/>
      <c r="AJI35" s="53"/>
      <c r="AJJ35" s="53"/>
      <c r="AJK35" s="53"/>
      <c r="AJL35" s="53"/>
      <c r="AJM35" s="53"/>
      <c r="AJN35" s="53"/>
      <c r="AJO35" s="53"/>
      <c r="AJP35" s="53"/>
      <c r="AJQ35" s="53"/>
      <c r="AJR35" s="53"/>
      <c r="AJS35" s="53"/>
      <c r="AJT35" s="53"/>
      <c r="AJU35" s="53"/>
      <c r="AJV35" s="53"/>
      <c r="AJW35" s="53"/>
      <c r="AJX35" s="53"/>
      <c r="AJY35" s="53"/>
      <c r="AJZ35" s="53"/>
      <c r="AKA35" s="53"/>
      <c r="AKB35" s="53"/>
      <c r="AKC35" s="53"/>
      <c r="AKD35" s="53"/>
      <c r="AKE35" s="53"/>
      <c r="AKF35" s="53"/>
      <c r="AKG35" s="53"/>
      <c r="AKH35" s="53"/>
      <c r="AKI35" s="53"/>
      <c r="AKJ35" s="53"/>
      <c r="AKK35" s="53"/>
      <c r="AKL35" s="53"/>
      <c r="AKM35" s="53"/>
      <c r="AKN35" s="53"/>
      <c r="AKO35" s="53"/>
      <c r="AKP35" s="53"/>
      <c r="AKQ35" s="53"/>
      <c r="AKR35" s="53"/>
      <c r="AKS35" s="53"/>
      <c r="AKT35" s="53"/>
      <c r="AKU35" s="53"/>
      <c r="AKV35" s="53"/>
      <c r="AKW35" s="53"/>
      <c r="AKX35" s="53"/>
      <c r="AKY35" s="53"/>
      <c r="AKZ35" s="53"/>
      <c r="ALA35" s="53"/>
      <c r="ALB35" s="53"/>
      <c r="ALC35" s="53"/>
      <c r="ALD35" s="53"/>
      <c r="ALE35" s="53"/>
      <c r="ALF35" s="53"/>
      <c r="ALG35" s="53"/>
      <c r="ALH35" s="53"/>
      <c r="ALI35" s="53"/>
      <c r="ALJ35" s="53"/>
      <c r="ALK35" s="53"/>
      <c r="ALL35" s="53"/>
      <c r="ALM35" s="53"/>
      <c r="ALN35" s="53"/>
      <c r="ALO35" s="53"/>
      <c r="ALP35" s="53"/>
      <c r="ALQ35" s="53"/>
      <c r="ALR35" s="53"/>
      <c r="ALS35" s="53"/>
      <c r="ALT35" s="53"/>
      <c r="ALU35" s="53"/>
      <c r="ALV35" s="53"/>
      <c r="ALW35" s="53"/>
      <c r="ALX35" s="53"/>
      <c r="ALY35" s="53"/>
      <c r="ALZ35" s="53"/>
      <c r="AMA35" s="53"/>
      <c r="AMB35" s="53"/>
      <c r="AMC35" s="53"/>
      <c r="AMD35" s="53"/>
      <c r="AME35" s="53"/>
      <c r="AMF35" s="53"/>
      <c r="AMG35" s="53"/>
      <c r="AMH35" s="53"/>
      <c r="AMI35" s="53"/>
      <c r="AMJ35" s="53"/>
      <c r="AMK35" s="53"/>
      <c r="AML35" s="53"/>
      <c r="AMM35" s="53"/>
      <c r="AMN35" s="53"/>
      <c r="AMO35" s="53"/>
      <c r="AMP35" s="53"/>
      <c r="AMQ35" s="53"/>
      <c r="AMR35" s="53"/>
      <c r="AMS35" s="53"/>
      <c r="AMT35" s="53"/>
      <c r="AMU35" s="53"/>
      <c r="AMV35" s="53"/>
      <c r="AMW35" s="53"/>
      <c r="AMX35" s="53"/>
      <c r="AMY35" s="53"/>
      <c r="AMZ35" s="53"/>
      <c r="ANA35" s="53"/>
      <c r="ANB35" s="53"/>
      <c r="ANC35" s="53"/>
      <c r="AND35" s="53"/>
      <c r="ANE35" s="53"/>
      <c r="ANF35" s="53"/>
      <c r="ANG35" s="53"/>
      <c r="ANH35" s="53"/>
      <c r="ANI35" s="53"/>
      <c r="ANJ35" s="53"/>
      <c r="ANK35" s="53"/>
      <c r="ANL35" s="53"/>
      <c r="ANM35" s="53"/>
      <c r="ANN35" s="53"/>
      <c r="ANO35" s="53"/>
      <c r="ANP35" s="53"/>
      <c r="ANQ35" s="53"/>
      <c r="ANR35" s="53"/>
      <c r="ANS35" s="53"/>
      <c r="ANT35" s="53"/>
      <c r="ANU35" s="53"/>
      <c r="ANV35" s="53"/>
      <c r="ANW35" s="53"/>
      <c r="ANX35" s="53"/>
      <c r="ANY35" s="53"/>
      <c r="ANZ35" s="53"/>
      <c r="AOA35" s="53"/>
      <c r="AOB35" s="53"/>
      <c r="AOC35" s="53"/>
      <c r="AOD35" s="53"/>
      <c r="AOE35" s="53"/>
      <c r="AOF35" s="53"/>
      <c r="AOG35" s="53"/>
      <c r="AOH35" s="53"/>
      <c r="AOI35" s="53"/>
      <c r="AOJ35" s="53"/>
      <c r="AOK35" s="53"/>
      <c r="AOL35" s="53"/>
      <c r="AOM35" s="53"/>
      <c r="AON35" s="53"/>
      <c r="AOO35" s="53"/>
      <c r="AOP35" s="53"/>
      <c r="AOQ35" s="53"/>
      <c r="AOR35" s="53"/>
      <c r="AOS35" s="53"/>
      <c r="AOT35" s="53"/>
      <c r="AOU35" s="53"/>
      <c r="AOV35" s="53"/>
      <c r="AOW35" s="53"/>
      <c r="AOX35" s="53"/>
      <c r="AOY35" s="53"/>
      <c r="AOZ35" s="53"/>
      <c r="APA35" s="53"/>
      <c r="APB35" s="53"/>
      <c r="APC35" s="53"/>
      <c r="APD35" s="53"/>
      <c r="APE35" s="53"/>
      <c r="APF35" s="53"/>
      <c r="APG35" s="53"/>
      <c r="APH35" s="53"/>
      <c r="API35" s="53"/>
      <c r="APJ35" s="53"/>
      <c r="APK35" s="53"/>
      <c r="APL35" s="53"/>
      <c r="APM35" s="53"/>
      <c r="APN35" s="53"/>
      <c r="APO35" s="53"/>
      <c r="APP35" s="53"/>
      <c r="APQ35" s="53"/>
      <c r="APR35" s="53"/>
      <c r="APS35" s="53"/>
      <c r="APT35" s="53"/>
      <c r="APU35" s="53"/>
      <c r="APV35" s="53"/>
      <c r="APW35" s="53"/>
      <c r="APX35" s="53"/>
      <c r="APY35" s="53"/>
      <c r="APZ35" s="53"/>
      <c r="AQA35" s="53"/>
      <c r="AQB35" s="53"/>
      <c r="AQC35" s="53"/>
      <c r="AQD35" s="53"/>
      <c r="AQE35" s="53"/>
      <c r="AQF35" s="53"/>
      <c r="AQG35" s="53"/>
      <c r="AQH35" s="53"/>
      <c r="AQI35" s="53"/>
      <c r="AQJ35" s="53"/>
      <c r="AQK35" s="53"/>
      <c r="AQL35" s="53"/>
      <c r="AQM35" s="53"/>
      <c r="AQN35" s="53"/>
      <c r="AQO35" s="53"/>
      <c r="AQP35" s="53"/>
      <c r="AQQ35" s="53"/>
      <c r="AQR35" s="53"/>
      <c r="AQS35" s="53"/>
      <c r="AQT35" s="53"/>
      <c r="AQU35" s="53"/>
      <c r="AQV35" s="53"/>
      <c r="AQW35" s="53"/>
      <c r="AQX35" s="53"/>
      <c r="AQY35" s="53"/>
      <c r="AQZ35" s="53"/>
      <c r="ARA35" s="53"/>
      <c r="ARB35" s="53"/>
      <c r="ARC35" s="53"/>
      <c r="ARD35" s="53"/>
      <c r="ARE35" s="53"/>
      <c r="ARF35" s="53"/>
      <c r="ARG35" s="53"/>
      <c r="ARH35" s="53"/>
      <c r="ARI35" s="53"/>
      <c r="ARJ35" s="53"/>
      <c r="ARK35" s="53"/>
      <c r="ARL35" s="53"/>
      <c r="ARM35" s="53"/>
      <c r="ARN35" s="53"/>
      <c r="ARO35" s="53"/>
      <c r="ARP35" s="53"/>
      <c r="ARQ35" s="53"/>
      <c r="ARR35" s="53"/>
      <c r="ARS35" s="53"/>
      <c r="ART35" s="53"/>
      <c r="ARU35" s="53"/>
      <c r="ARV35" s="53"/>
      <c r="ARW35" s="53"/>
      <c r="ARX35" s="53"/>
      <c r="ARY35" s="53"/>
      <c r="ARZ35" s="53"/>
      <c r="ASA35" s="53"/>
      <c r="ASB35" s="53"/>
      <c r="ASC35" s="53"/>
      <c r="ASD35" s="53"/>
      <c r="ASE35" s="53"/>
      <c r="ASF35" s="53"/>
      <c r="ASG35" s="53"/>
      <c r="ASH35" s="53"/>
      <c r="ASI35" s="53"/>
      <c r="ASJ35" s="53"/>
      <c r="ASK35" s="53"/>
      <c r="ASL35" s="53"/>
      <c r="ASM35" s="53"/>
      <c r="ASN35" s="53"/>
      <c r="ASO35" s="53"/>
      <c r="ASP35" s="53"/>
      <c r="ASQ35" s="53"/>
      <c r="ASR35" s="53"/>
      <c r="ASS35" s="53"/>
      <c r="AST35" s="53"/>
      <c r="ASU35" s="53"/>
      <c r="ASV35" s="53"/>
      <c r="ASW35" s="53"/>
      <c r="ASX35" s="53"/>
      <c r="ASY35" s="53"/>
      <c r="ASZ35" s="53"/>
      <c r="ATA35" s="53"/>
      <c r="ATB35" s="53"/>
      <c r="ATC35" s="53"/>
      <c r="ATD35" s="53"/>
      <c r="ATE35" s="53"/>
      <c r="ATF35" s="53"/>
      <c r="ATG35" s="53"/>
      <c r="ATH35" s="53"/>
      <c r="ATI35" s="53"/>
      <c r="ATJ35" s="53"/>
      <c r="ATK35" s="53"/>
      <c r="ATL35" s="53"/>
      <c r="ATM35" s="53"/>
      <c r="ATN35" s="53"/>
      <c r="ATO35" s="53"/>
      <c r="ATP35" s="53"/>
      <c r="ATQ35" s="53"/>
      <c r="ATR35" s="53"/>
      <c r="ATS35" s="53"/>
      <c r="ATT35" s="53"/>
      <c r="ATU35" s="53"/>
      <c r="ATV35" s="53"/>
      <c r="ATW35" s="53"/>
      <c r="ATX35" s="53"/>
      <c r="ATY35" s="53"/>
      <c r="ATZ35" s="53"/>
      <c r="AUA35" s="53"/>
      <c r="AUB35" s="53"/>
      <c r="AUC35" s="53"/>
      <c r="AUD35" s="53"/>
      <c r="AUE35" s="53"/>
      <c r="AUF35" s="53"/>
      <c r="AUG35" s="53"/>
      <c r="AUH35" s="53"/>
      <c r="AUI35" s="53"/>
      <c r="AUJ35" s="53"/>
      <c r="AUK35" s="53"/>
      <c r="AUL35" s="53"/>
      <c r="AUM35" s="53"/>
      <c r="AUN35" s="53"/>
      <c r="AUO35" s="53"/>
      <c r="AUP35" s="53"/>
      <c r="AUQ35" s="53"/>
      <c r="AUR35" s="53"/>
      <c r="AUS35" s="53"/>
      <c r="AUT35" s="53"/>
      <c r="AUU35" s="53"/>
      <c r="AUV35" s="53"/>
      <c r="AUW35" s="53"/>
      <c r="AUX35" s="53"/>
      <c r="AUY35" s="53"/>
      <c r="AUZ35" s="53"/>
      <c r="AVA35" s="53"/>
      <c r="AVB35" s="53"/>
      <c r="AVC35" s="53"/>
      <c r="AVD35" s="53"/>
      <c r="AVE35" s="53"/>
      <c r="AVF35" s="53"/>
      <c r="AVG35" s="53"/>
      <c r="AVH35" s="53"/>
      <c r="AVI35" s="53"/>
      <c r="AVJ35" s="53"/>
      <c r="AVK35" s="53"/>
      <c r="AVL35" s="53"/>
      <c r="AVM35" s="53"/>
      <c r="AVN35" s="53"/>
      <c r="AVO35" s="53"/>
      <c r="AVP35" s="53"/>
      <c r="AVQ35" s="53"/>
      <c r="AVR35" s="53"/>
      <c r="AVS35" s="53"/>
      <c r="AVT35" s="53"/>
      <c r="AVU35" s="53"/>
      <c r="AVV35" s="53"/>
      <c r="AVW35" s="53"/>
      <c r="AVX35" s="53"/>
      <c r="AVY35" s="53"/>
      <c r="AVZ35" s="53"/>
      <c r="AWA35" s="53"/>
      <c r="AWB35" s="53"/>
      <c r="AWC35" s="53"/>
      <c r="AWD35" s="53"/>
      <c r="AWE35" s="53"/>
      <c r="AWF35" s="53"/>
      <c r="AWG35" s="53"/>
      <c r="AWH35" s="53"/>
      <c r="AWI35" s="53"/>
      <c r="AWJ35" s="53"/>
      <c r="AWK35" s="53"/>
      <c r="AWL35" s="53"/>
      <c r="AWM35" s="53"/>
      <c r="AWN35" s="53"/>
      <c r="AWO35" s="53"/>
      <c r="AWP35" s="53"/>
      <c r="AWQ35" s="53"/>
      <c r="AWR35" s="53"/>
      <c r="AWS35" s="53"/>
      <c r="AWT35" s="53"/>
      <c r="AWU35" s="53"/>
      <c r="AWV35" s="53"/>
      <c r="AWW35" s="53"/>
      <c r="AWX35" s="53"/>
      <c r="AWY35" s="53"/>
      <c r="AWZ35" s="53"/>
      <c r="AXA35" s="53"/>
      <c r="AXB35" s="53"/>
      <c r="AXC35" s="53"/>
      <c r="AXD35" s="53"/>
      <c r="AXE35" s="53"/>
      <c r="AXF35" s="53"/>
      <c r="AXG35" s="53"/>
      <c r="AXH35" s="53"/>
      <c r="AXI35" s="53"/>
      <c r="AXJ35" s="53"/>
      <c r="AXK35" s="53"/>
      <c r="AXL35" s="53"/>
      <c r="AXM35" s="53"/>
      <c r="AXN35" s="53"/>
      <c r="AXO35" s="53"/>
      <c r="AXP35" s="53"/>
      <c r="AXQ35" s="53"/>
      <c r="AXR35" s="53"/>
      <c r="AXS35" s="53"/>
      <c r="AXT35" s="53"/>
      <c r="AXU35" s="53"/>
      <c r="AXV35" s="53"/>
      <c r="AXW35" s="53"/>
      <c r="AXX35" s="53"/>
      <c r="AXY35" s="53"/>
      <c r="AXZ35" s="53"/>
      <c r="AYA35" s="53"/>
      <c r="AYB35" s="53"/>
      <c r="AYC35" s="53"/>
      <c r="AYD35" s="53"/>
      <c r="AYE35" s="53"/>
      <c r="AYF35" s="53"/>
      <c r="AYG35" s="53"/>
      <c r="AYH35" s="53"/>
      <c r="AYI35" s="53"/>
      <c r="AYJ35" s="53"/>
      <c r="AYK35" s="53"/>
      <c r="AYL35" s="53"/>
      <c r="AYM35" s="53"/>
      <c r="AYN35" s="53"/>
      <c r="AYO35" s="53"/>
      <c r="AYP35" s="53"/>
      <c r="AYQ35" s="53"/>
      <c r="AYR35" s="53"/>
      <c r="AYS35" s="53"/>
      <c r="AYT35" s="53"/>
      <c r="AYU35" s="53"/>
      <c r="AYV35" s="53"/>
      <c r="AYW35" s="53"/>
      <c r="AYX35" s="53"/>
      <c r="AYY35" s="53"/>
      <c r="AYZ35" s="53"/>
      <c r="AZA35" s="53"/>
      <c r="AZB35" s="53"/>
      <c r="AZC35" s="53"/>
      <c r="AZD35" s="53"/>
      <c r="AZE35" s="53"/>
      <c r="AZF35" s="53"/>
      <c r="AZG35" s="53"/>
      <c r="AZH35" s="53"/>
      <c r="AZI35" s="53"/>
      <c r="AZJ35" s="53"/>
      <c r="AZK35" s="53"/>
      <c r="AZL35" s="53"/>
      <c r="AZM35" s="53"/>
      <c r="AZN35" s="53"/>
      <c r="AZO35" s="53"/>
      <c r="AZP35" s="53"/>
      <c r="AZQ35" s="53"/>
      <c r="AZR35" s="53"/>
      <c r="AZS35" s="53"/>
      <c r="AZT35" s="53"/>
      <c r="AZU35" s="53"/>
      <c r="AZV35" s="53"/>
      <c r="AZW35" s="53"/>
      <c r="AZX35" s="53"/>
      <c r="AZY35" s="53"/>
      <c r="AZZ35" s="53"/>
      <c r="BAA35" s="53"/>
      <c r="BAB35" s="53"/>
      <c r="BAC35" s="53"/>
      <c r="BAD35" s="53"/>
      <c r="BAE35" s="53"/>
      <c r="BAF35" s="53"/>
      <c r="BAG35" s="53"/>
      <c r="BAH35" s="53"/>
      <c r="BAI35" s="53"/>
      <c r="BAJ35" s="53"/>
      <c r="BAK35" s="53"/>
      <c r="BAL35" s="53"/>
      <c r="BAM35" s="53"/>
      <c r="BAN35" s="53"/>
      <c r="BAO35" s="53"/>
      <c r="BAP35" s="53"/>
      <c r="BAQ35" s="53"/>
      <c r="BAR35" s="53"/>
      <c r="BAS35" s="53"/>
      <c r="BAT35" s="53"/>
      <c r="BAU35" s="53"/>
      <c r="BAV35" s="53"/>
      <c r="BAW35" s="53"/>
      <c r="BAX35" s="53"/>
      <c r="BAY35" s="53"/>
      <c r="BAZ35" s="53"/>
      <c r="BBA35" s="53"/>
      <c r="BBB35" s="53"/>
      <c r="BBC35" s="53"/>
      <c r="BBD35" s="53"/>
      <c r="BBE35" s="53"/>
      <c r="BBF35" s="53"/>
      <c r="BBG35" s="53"/>
      <c r="BBH35" s="53"/>
      <c r="BBI35" s="53"/>
      <c r="BBJ35" s="53"/>
      <c r="BBK35" s="53"/>
      <c r="BBL35" s="53"/>
      <c r="BBM35" s="53"/>
      <c r="BBN35" s="53"/>
      <c r="BBO35" s="53"/>
      <c r="BBP35" s="53"/>
      <c r="BBQ35" s="53"/>
      <c r="BBR35" s="53"/>
      <c r="BBS35" s="53"/>
      <c r="BBT35" s="53"/>
      <c r="BBU35" s="53"/>
      <c r="BBV35" s="53"/>
      <c r="BBW35" s="53"/>
      <c r="BBX35" s="53"/>
      <c r="BBY35" s="53"/>
      <c r="BBZ35" s="53"/>
      <c r="BCA35" s="53"/>
      <c r="BCB35" s="53"/>
      <c r="BCC35" s="53"/>
      <c r="BCD35" s="53"/>
      <c r="BCE35" s="53"/>
      <c r="BCF35" s="53"/>
      <c r="BCG35" s="53"/>
      <c r="BCH35" s="53"/>
      <c r="BCI35" s="53"/>
      <c r="BCJ35" s="53"/>
      <c r="BCK35" s="53"/>
      <c r="BCL35" s="53"/>
      <c r="BCM35" s="53"/>
      <c r="BCN35" s="53"/>
      <c r="BCO35" s="53"/>
      <c r="BCP35" s="53"/>
      <c r="BCQ35" s="53"/>
      <c r="BCR35" s="53"/>
      <c r="BCS35" s="53"/>
      <c r="BCT35" s="53"/>
      <c r="BCU35" s="53"/>
      <c r="BCV35" s="53"/>
      <c r="BCW35" s="53"/>
      <c r="BCX35" s="53"/>
      <c r="BCY35" s="53"/>
      <c r="BCZ35" s="53"/>
      <c r="BDA35" s="53"/>
      <c r="BDB35" s="53"/>
      <c r="BDC35" s="53"/>
      <c r="BDD35" s="53"/>
      <c r="BDE35" s="53"/>
      <c r="BDF35" s="53"/>
      <c r="BDG35" s="53"/>
      <c r="BDH35" s="53"/>
      <c r="BDI35" s="53"/>
      <c r="BDJ35" s="53"/>
      <c r="BDK35" s="53"/>
      <c r="BDL35" s="53"/>
      <c r="BDM35" s="53"/>
      <c r="BDN35" s="53"/>
      <c r="BDO35" s="53"/>
      <c r="BDP35" s="53"/>
      <c r="BDQ35" s="53"/>
      <c r="BDR35" s="53"/>
      <c r="BDS35" s="53"/>
      <c r="BDT35" s="53"/>
      <c r="BDU35" s="53"/>
      <c r="BDV35" s="53"/>
      <c r="BDW35" s="53"/>
      <c r="BDX35" s="53"/>
      <c r="BDY35" s="53"/>
      <c r="BDZ35" s="53"/>
      <c r="BEA35" s="53"/>
      <c r="BEB35" s="53"/>
      <c r="BEC35" s="53"/>
      <c r="BED35" s="53"/>
      <c r="BEE35" s="53"/>
      <c r="BEF35" s="53"/>
      <c r="BEG35" s="53"/>
      <c r="BEH35" s="53"/>
      <c r="BEI35" s="53"/>
      <c r="BEJ35" s="53"/>
      <c r="BEK35" s="53"/>
      <c r="BEL35" s="53"/>
      <c r="BEM35" s="53"/>
      <c r="BEN35" s="53"/>
      <c r="BEO35" s="53"/>
      <c r="BEP35" s="53"/>
      <c r="BEQ35" s="53"/>
      <c r="BER35" s="53"/>
      <c r="BES35" s="53"/>
      <c r="BET35" s="53"/>
      <c r="BEU35" s="53"/>
      <c r="BEV35" s="53"/>
      <c r="BEW35" s="53"/>
      <c r="BEX35" s="53"/>
      <c r="BEY35" s="53"/>
      <c r="BEZ35" s="53"/>
      <c r="BFA35" s="53"/>
      <c r="BFB35" s="53"/>
      <c r="BFC35" s="53"/>
      <c r="BFD35" s="53"/>
      <c r="BFE35" s="53"/>
      <c r="BFF35" s="53"/>
      <c r="BFG35" s="53"/>
      <c r="BFH35" s="53"/>
      <c r="BFI35" s="53"/>
      <c r="BFJ35" s="53"/>
      <c r="BFK35" s="53"/>
      <c r="BFL35" s="53"/>
      <c r="BFM35" s="53"/>
      <c r="BFN35" s="53"/>
      <c r="BFO35" s="53"/>
      <c r="BFP35" s="53"/>
      <c r="BFQ35" s="53"/>
      <c r="BFR35" s="53"/>
      <c r="BFS35" s="53"/>
      <c r="BFT35" s="53"/>
      <c r="BFU35" s="53"/>
      <c r="BFV35" s="53"/>
      <c r="BFW35" s="53"/>
      <c r="BFX35" s="53"/>
      <c r="BFY35" s="53"/>
    </row>
    <row r="36" spans="1:1533" s="208" customFormat="1" ht="85.5" customHeight="1" thickBot="1" x14ac:dyDescent="0.25">
      <c r="A36" s="273"/>
      <c r="B36" s="292">
        <v>32</v>
      </c>
      <c r="C36" s="321" t="s">
        <v>1011</v>
      </c>
      <c r="D36" s="293" t="s">
        <v>269</v>
      </c>
      <c r="E36" s="486" t="s">
        <v>979</v>
      </c>
      <c r="F36" s="276" t="s">
        <v>269</v>
      </c>
      <c r="G36" s="277" t="s">
        <v>112</v>
      </c>
      <c r="H36" s="263" t="s">
        <v>271</v>
      </c>
      <c r="I36" s="279">
        <v>1072921068</v>
      </c>
      <c r="J36" s="294" t="s">
        <v>370</v>
      </c>
      <c r="K36" s="281">
        <v>33080</v>
      </c>
      <c r="L36" s="294" t="s">
        <v>371</v>
      </c>
      <c r="M36" s="512" t="s">
        <v>248</v>
      </c>
      <c r="N36" s="263" t="s">
        <v>275</v>
      </c>
      <c r="O36" s="295" t="s">
        <v>275</v>
      </c>
      <c r="P36" s="295" t="s">
        <v>372</v>
      </c>
      <c r="Q36" s="278" t="s">
        <v>268</v>
      </c>
      <c r="R36" s="283" t="s">
        <v>270</v>
      </c>
      <c r="S36" s="278" t="s">
        <v>193</v>
      </c>
      <c r="T36" s="284" t="s">
        <v>217</v>
      </c>
      <c r="U36" s="285">
        <v>43119</v>
      </c>
      <c r="V36" s="281">
        <v>43123</v>
      </c>
      <c r="W36" s="278" t="s">
        <v>273</v>
      </c>
      <c r="X36" s="281">
        <v>43123</v>
      </c>
      <c r="Y36" s="286">
        <v>4000000</v>
      </c>
      <c r="Z36" s="296">
        <v>32000000</v>
      </c>
      <c r="AA36" s="286" t="s">
        <v>275</v>
      </c>
      <c r="AB36" s="288">
        <v>43123</v>
      </c>
      <c r="AC36" s="288" t="s">
        <v>373</v>
      </c>
      <c r="AD36" s="288" t="s">
        <v>374</v>
      </c>
      <c r="AE36" s="289"/>
      <c r="AF36" s="289"/>
      <c r="AG36" s="281"/>
      <c r="AH36" s="290"/>
      <c r="AI36" s="288"/>
      <c r="AJ36" s="289"/>
      <c r="AK36" s="278"/>
      <c r="AL36" s="290"/>
      <c r="AM36" s="290"/>
      <c r="AN36" s="263"/>
      <c r="AO36" s="263"/>
      <c r="AP36" s="278"/>
      <c r="AQ36" s="281"/>
      <c r="AR36" s="289"/>
      <c r="AS36" s="263"/>
      <c r="AT36" s="185"/>
      <c r="AU36" s="187"/>
      <c r="AV36" s="183"/>
      <c r="AW36" s="183"/>
      <c r="AX36" s="187"/>
      <c r="AY36" s="291"/>
      <c r="AZ36" s="291"/>
      <c r="BA36" s="187"/>
      <c r="BB36" s="205"/>
      <c r="BC36" s="267">
        <v>1410</v>
      </c>
      <c r="BD36" s="255">
        <v>43117</v>
      </c>
      <c r="BE36" s="269">
        <v>211</v>
      </c>
      <c r="BF36" s="255">
        <v>43119</v>
      </c>
      <c r="BG36" s="256">
        <v>44000000</v>
      </c>
      <c r="BH36" s="251" t="s">
        <v>381</v>
      </c>
      <c r="BI36" s="267" t="s">
        <v>436</v>
      </c>
      <c r="BJ36" s="267">
        <v>158</v>
      </c>
      <c r="BK36" s="252">
        <v>43123</v>
      </c>
      <c r="BL36" s="256">
        <v>32000000</v>
      </c>
      <c r="BM36" s="255" t="s">
        <v>269</v>
      </c>
      <c r="BN36" s="251" t="s">
        <v>383</v>
      </c>
      <c r="BO36" s="267" t="s">
        <v>437</v>
      </c>
      <c r="BP36" s="259">
        <v>0.1</v>
      </c>
      <c r="BQ36" s="258">
        <v>3200000</v>
      </c>
      <c r="BR36" s="216" t="s">
        <v>269</v>
      </c>
      <c r="BS36" s="251" t="s">
        <v>401</v>
      </c>
      <c r="BT36" s="251" t="s">
        <v>438</v>
      </c>
      <c r="BU36" s="255" t="s">
        <v>439</v>
      </c>
      <c r="BV36" s="260" t="s">
        <v>440</v>
      </c>
      <c r="BW36" s="248"/>
      <c r="BX36" s="249"/>
      <c r="BY36" s="248"/>
      <c r="BZ36" s="248"/>
      <c r="CA36" s="250"/>
      <c r="CB36" s="248"/>
      <c r="CC36" s="248"/>
      <c r="CD36" s="250"/>
      <c r="CE36" s="248"/>
      <c r="CF36" s="248"/>
      <c r="CG36" s="250"/>
      <c r="CH36" s="248"/>
      <c r="CI36" s="264"/>
      <c r="CJ36" s="327" t="s">
        <v>599</v>
      </c>
      <c r="CK36" s="344"/>
      <c r="CL36" s="183"/>
      <c r="CM36" s="58"/>
      <c r="CN36" s="58"/>
      <c r="CO36" s="58"/>
      <c r="CP36" s="58"/>
      <c r="CQ36" s="58"/>
      <c r="CR36" s="58"/>
      <c r="CS36" s="58"/>
      <c r="CT36" s="58"/>
      <c r="CU36" s="58"/>
      <c r="CV36" s="58"/>
      <c r="CW36" s="58"/>
      <c r="CX36" s="59"/>
      <c r="CY36" s="59"/>
      <c r="CZ36" s="59"/>
      <c r="DA36" s="59"/>
      <c r="DB36" s="59"/>
      <c r="DC36" s="59"/>
      <c r="DD36" s="59"/>
      <c r="DE36" s="59"/>
      <c r="DF36" s="59"/>
      <c r="DG36" s="59"/>
      <c r="DH36" s="59"/>
      <c r="DI36" s="59"/>
      <c r="DJ36" s="59"/>
      <c r="DK36" s="59"/>
      <c r="DL36" s="59"/>
      <c r="DM36" s="59"/>
      <c r="DN36" s="59"/>
      <c r="DO36" s="59"/>
      <c r="DP36" s="59"/>
      <c r="DQ36" s="59"/>
      <c r="DR36" s="59"/>
      <c r="DS36" s="59"/>
      <c r="DT36" s="59"/>
      <c r="DU36" s="59"/>
      <c r="DV36" s="59"/>
      <c r="DW36" s="59"/>
      <c r="DX36" s="59"/>
      <c r="DY36" s="59"/>
      <c r="DZ36" s="59"/>
      <c r="EA36" s="59"/>
      <c r="EB36" s="59"/>
      <c r="EC36" s="59"/>
      <c r="ED36" s="59"/>
      <c r="EE36" s="59"/>
      <c r="EF36" s="59"/>
      <c r="EG36" s="59"/>
      <c r="EH36" s="59"/>
      <c r="EI36" s="59"/>
      <c r="EJ36" s="59"/>
      <c r="EK36" s="59"/>
      <c r="EL36" s="59"/>
      <c r="EM36" s="59"/>
      <c r="EN36" s="59"/>
      <c r="EO36" s="59"/>
      <c r="EP36" s="59"/>
      <c r="EQ36" s="59"/>
      <c r="ER36" s="59"/>
      <c r="ES36" s="59"/>
      <c r="ET36" s="59"/>
      <c r="EU36" s="59"/>
      <c r="EV36" s="59"/>
      <c r="EW36" s="59"/>
      <c r="EX36" s="59"/>
      <c r="EY36" s="59"/>
      <c r="EZ36" s="59"/>
      <c r="FA36" s="59"/>
      <c r="FB36" s="59"/>
      <c r="FC36" s="59"/>
      <c r="FD36" s="59"/>
      <c r="FE36" s="59"/>
      <c r="FF36" s="59"/>
      <c r="FG36" s="59"/>
      <c r="FH36" s="59"/>
      <c r="FI36" s="59"/>
      <c r="FJ36" s="59"/>
      <c r="FK36" s="59"/>
      <c r="FL36" s="59"/>
      <c r="FM36" s="59"/>
      <c r="FN36" s="59"/>
      <c r="FO36" s="59"/>
      <c r="FP36" s="59"/>
      <c r="FQ36" s="59"/>
      <c r="FR36" s="59"/>
      <c r="FS36" s="59"/>
      <c r="FT36" s="59"/>
      <c r="FU36" s="59"/>
      <c r="FV36" s="59"/>
      <c r="FW36" s="59"/>
      <c r="FX36" s="59"/>
      <c r="FY36" s="59"/>
      <c r="FZ36" s="59"/>
      <c r="GA36" s="59"/>
      <c r="GB36" s="59"/>
      <c r="GC36" s="59"/>
      <c r="GD36" s="59"/>
      <c r="GE36" s="59"/>
      <c r="GF36" s="59"/>
      <c r="GG36" s="59"/>
      <c r="GH36" s="59"/>
      <c r="GI36" s="59"/>
      <c r="GJ36" s="59"/>
      <c r="GK36" s="59"/>
      <c r="GL36" s="59"/>
      <c r="GM36" s="59"/>
      <c r="GN36" s="59"/>
      <c r="GO36" s="59"/>
      <c r="GP36" s="59"/>
      <c r="GQ36" s="59"/>
      <c r="GR36" s="59"/>
      <c r="GS36" s="59"/>
      <c r="GT36" s="59"/>
      <c r="GU36" s="59"/>
      <c r="GV36" s="59"/>
      <c r="GW36" s="59"/>
      <c r="GX36" s="59"/>
      <c r="GY36" s="59"/>
      <c r="GZ36" s="59"/>
      <c r="HA36" s="59"/>
      <c r="HB36" s="59"/>
      <c r="HC36" s="59"/>
      <c r="HD36" s="59"/>
      <c r="HE36" s="59"/>
      <c r="HF36" s="59"/>
      <c r="HG36" s="59"/>
      <c r="HH36" s="59"/>
      <c r="HI36" s="59"/>
      <c r="HJ36" s="59"/>
      <c r="HK36" s="59"/>
      <c r="HL36" s="59"/>
      <c r="HM36" s="59"/>
      <c r="HN36" s="59"/>
      <c r="HO36" s="59"/>
      <c r="HP36" s="59"/>
      <c r="HQ36" s="59"/>
      <c r="HR36" s="59"/>
      <c r="HS36" s="59"/>
      <c r="HT36" s="53"/>
      <c r="HU36" s="53"/>
      <c r="HV36" s="53"/>
      <c r="HW36" s="53"/>
      <c r="HX36" s="53"/>
      <c r="HY36" s="53"/>
      <c r="HZ36" s="53"/>
      <c r="IA36" s="53"/>
      <c r="IB36" s="53"/>
      <c r="IC36" s="53"/>
      <c r="ID36" s="53"/>
      <c r="IE36" s="53"/>
      <c r="IF36" s="53"/>
      <c r="IG36" s="53"/>
      <c r="IH36" s="53"/>
      <c r="II36" s="53"/>
      <c r="IJ36" s="53"/>
      <c r="IK36" s="53"/>
      <c r="IL36" s="53"/>
      <c r="IM36" s="53"/>
      <c r="IN36" s="53"/>
      <c r="IO36" s="53"/>
      <c r="IP36" s="53"/>
      <c r="IQ36" s="53"/>
      <c r="IR36" s="53"/>
      <c r="IS36" s="53"/>
      <c r="IT36" s="53"/>
      <c r="IU36" s="53"/>
      <c r="IV36" s="53"/>
      <c r="IW36" s="53"/>
      <c r="IX36" s="53"/>
      <c r="IY36" s="53"/>
      <c r="IZ36" s="53"/>
      <c r="JA36" s="53"/>
      <c r="JB36" s="53"/>
      <c r="JC36" s="53"/>
      <c r="JD36" s="53"/>
      <c r="JE36" s="53"/>
      <c r="JF36" s="53"/>
      <c r="JG36" s="53"/>
      <c r="JH36" s="53"/>
      <c r="JI36" s="53"/>
      <c r="JJ36" s="53"/>
      <c r="JK36" s="53"/>
      <c r="JL36" s="53"/>
      <c r="JM36" s="53"/>
      <c r="JN36" s="53"/>
      <c r="JO36" s="53"/>
      <c r="JP36" s="53"/>
      <c r="JQ36" s="53"/>
      <c r="JR36" s="53"/>
      <c r="JS36" s="53"/>
      <c r="JT36" s="53"/>
      <c r="JU36" s="53"/>
      <c r="JV36" s="53"/>
      <c r="JW36" s="53"/>
      <c r="JX36" s="53"/>
      <c r="JY36" s="53"/>
      <c r="JZ36" s="53"/>
      <c r="KA36" s="53"/>
      <c r="KB36" s="53"/>
      <c r="KC36" s="53"/>
      <c r="KD36" s="53"/>
      <c r="KE36" s="53"/>
      <c r="KF36" s="53"/>
      <c r="KG36" s="53"/>
      <c r="KH36" s="53"/>
      <c r="KI36" s="53"/>
      <c r="KJ36" s="53"/>
      <c r="KK36" s="53"/>
      <c r="KL36" s="53"/>
      <c r="KM36" s="53"/>
      <c r="KN36" s="53"/>
      <c r="KO36" s="53"/>
      <c r="KP36" s="53"/>
      <c r="KQ36" s="53"/>
      <c r="KR36" s="53"/>
      <c r="KS36" s="53"/>
      <c r="KT36" s="53"/>
      <c r="KU36" s="53"/>
      <c r="KV36" s="53"/>
      <c r="KW36" s="53"/>
      <c r="KX36" s="53"/>
      <c r="KY36" s="53"/>
      <c r="KZ36" s="53"/>
      <c r="LA36" s="53"/>
      <c r="LB36" s="53"/>
      <c r="LC36" s="53"/>
      <c r="LD36" s="53"/>
      <c r="LE36" s="53"/>
      <c r="LF36" s="53"/>
      <c r="LG36" s="53"/>
      <c r="LH36" s="53"/>
      <c r="LI36" s="53"/>
      <c r="LJ36" s="53"/>
      <c r="LK36" s="53"/>
      <c r="LL36" s="53"/>
      <c r="LM36" s="53"/>
      <c r="LN36" s="53"/>
      <c r="LO36" s="53"/>
      <c r="LP36" s="53"/>
      <c r="LQ36" s="53"/>
      <c r="LR36" s="53"/>
      <c r="LS36" s="53"/>
      <c r="LT36" s="53"/>
      <c r="LU36" s="53"/>
      <c r="LV36" s="53"/>
      <c r="LW36" s="53"/>
      <c r="LX36" s="53"/>
      <c r="LY36" s="53"/>
      <c r="LZ36" s="53"/>
      <c r="MA36" s="53"/>
      <c r="MB36" s="53"/>
      <c r="MC36" s="53"/>
      <c r="MD36" s="53"/>
      <c r="ME36" s="53"/>
      <c r="MF36" s="53"/>
      <c r="MG36" s="53"/>
      <c r="MH36" s="53"/>
      <c r="MI36" s="53"/>
      <c r="MJ36" s="53"/>
      <c r="MK36" s="53"/>
      <c r="ML36" s="53"/>
      <c r="MM36" s="53"/>
      <c r="MN36" s="53"/>
      <c r="MO36" s="53"/>
      <c r="MP36" s="53"/>
      <c r="MQ36" s="53"/>
      <c r="MR36" s="53"/>
      <c r="MS36" s="53"/>
      <c r="MT36" s="53"/>
      <c r="MU36" s="53"/>
      <c r="MV36" s="53"/>
      <c r="MW36" s="53"/>
      <c r="MX36" s="53"/>
      <c r="MY36" s="53"/>
      <c r="MZ36" s="53"/>
      <c r="NA36" s="53"/>
      <c r="NB36" s="53"/>
      <c r="NC36" s="53"/>
      <c r="ND36" s="53"/>
      <c r="NE36" s="53"/>
      <c r="NF36" s="53"/>
      <c r="NG36" s="53"/>
      <c r="NH36" s="53"/>
      <c r="NI36" s="53"/>
      <c r="NJ36" s="53"/>
      <c r="NK36" s="53"/>
      <c r="NL36" s="53"/>
      <c r="NM36" s="53"/>
      <c r="NN36" s="53"/>
      <c r="NO36" s="53"/>
      <c r="NP36" s="53"/>
      <c r="NQ36" s="53"/>
      <c r="NR36" s="53"/>
      <c r="NS36" s="53"/>
      <c r="NT36" s="53"/>
      <c r="NU36" s="53"/>
      <c r="NV36" s="53"/>
      <c r="NW36" s="53"/>
      <c r="NX36" s="53"/>
      <c r="NY36" s="53"/>
      <c r="NZ36" s="53"/>
      <c r="OA36" s="53"/>
      <c r="OB36" s="53"/>
      <c r="OC36" s="53"/>
      <c r="OD36" s="53"/>
      <c r="OE36" s="53"/>
      <c r="OF36" s="53"/>
      <c r="OG36" s="53"/>
      <c r="OH36" s="53"/>
      <c r="OI36" s="53"/>
      <c r="OJ36" s="53"/>
      <c r="OK36" s="53"/>
      <c r="OL36" s="53"/>
      <c r="OM36" s="53"/>
      <c r="ON36" s="53"/>
      <c r="OO36" s="53"/>
      <c r="OP36" s="53"/>
      <c r="OQ36" s="53"/>
      <c r="OR36" s="53"/>
      <c r="OS36" s="53"/>
      <c r="OT36" s="53"/>
      <c r="OU36" s="53"/>
      <c r="OV36" s="53"/>
      <c r="OW36" s="53"/>
      <c r="OX36" s="53"/>
      <c r="OY36" s="53"/>
      <c r="OZ36" s="53"/>
      <c r="PA36" s="53"/>
      <c r="PB36" s="53"/>
      <c r="PC36" s="53"/>
      <c r="PD36" s="53"/>
      <c r="PE36" s="53"/>
      <c r="PF36" s="53"/>
      <c r="PG36" s="53"/>
      <c r="PH36" s="53"/>
      <c r="PI36" s="53"/>
      <c r="PJ36" s="53"/>
      <c r="PK36" s="53"/>
      <c r="PL36" s="53"/>
      <c r="PM36" s="53"/>
      <c r="PN36" s="53"/>
      <c r="PO36" s="53"/>
      <c r="PP36" s="53"/>
      <c r="PQ36" s="53"/>
      <c r="PR36" s="53"/>
      <c r="PS36" s="53"/>
      <c r="PT36" s="53"/>
      <c r="PU36" s="53"/>
      <c r="PV36" s="53"/>
      <c r="PW36" s="53"/>
      <c r="PX36" s="53"/>
      <c r="PY36" s="53"/>
      <c r="PZ36" s="53"/>
      <c r="QA36" s="53"/>
      <c r="QB36" s="53"/>
      <c r="QC36" s="53"/>
      <c r="QD36" s="53"/>
      <c r="QE36" s="53"/>
      <c r="QF36" s="53"/>
      <c r="QG36" s="53"/>
      <c r="QH36" s="53"/>
      <c r="QI36" s="53"/>
      <c r="QJ36" s="53"/>
      <c r="QK36" s="53"/>
      <c r="QL36" s="53"/>
      <c r="QM36" s="53"/>
      <c r="QN36" s="53"/>
      <c r="QO36" s="53"/>
      <c r="QP36" s="53"/>
      <c r="QQ36" s="53"/>
      <c r="QR36" s="53"/>
      <c r="QS36" s="53"/>
      <c r="QT36" s="53"/>
      <c r="QU36" s="53"/>
      <c r="QV36" s="53"/>
      <c r="QW36" s="53"/>
      <c r="QX36" s="53"/>
      <c r="QY36" s="53"/>
      <c r="QZ36" s="53"/>
      <c r="RA36" s="53"/>
      <c r="RB36" s="53"/>
      <c r="RC36" s="53"/>
      <c r="RD36" s="53"/>
      <c r="RE36" s="53"/>
      <c r="RF36" s="53"/>
      <c r="RG36" s="53"/>
      <c r="RH36" s="53"/>
      <c r="RI36" s="53"/>
      <c r="RJ36" s="53"/>
      <c r="RK36" s="53"/>
      <c r="RL36" s="53"/>
      <c r="RM36" s="53"/>
      <c r="RN36" s="53"/>
      <c r="RO36" s="53"/>
      <c r="RP36" s="53"/>
      <c r="RQ36" s="53"/>
      <c r="RR36" s="53"/>
      <c r="RS36" s="53"/>
      <c r="RT36" s="53"/>
      <c r="RU36" s="53"/>
      <c r="RV36" s="53"/>
      <c r="RW36" s="53"/>
      <c r="RX36" s="53"/>
      <c r="RY36" s="53"/>
      <c r="RZ36" s="53"/>
      <c r="SA36" s="53"/>
      <c r="SB36" s="53"/>
      <c r="SC36" s="53"/>
      <c r="SD36" s="53"/>
      <c r="SE36" s="53"/>
      <c r="SF36" s="53"/>
      <c r="SG36" s="53"/>
      <c r="SH36" s="53"/>
      <c r="SI36" s="53"/>
      <c r="SJ36" s="53"/>
      <c r="SK36" s="53"/>
      <c r="SL36" s="53"/>
      <c r="SM36" s="53"/>
      <c r="SN36" s="53"/>
      <c r="SO36" s="53"/>
      <c r="SP36" s="53"/>
      <c r="SQ36" s="53"/>
      <c r="SR36" s="53"/>
      <c r="SS36" s="53"/>
      <c r="ST36" s="53"/>
      <c r="SU36" s="53"/>
      <c r="SV36" s="53"/>
      <c r="SW36" s="53"/>
      <c r="SX36" s="53"/>
      <c r="SY36" s="53"/>
      <c r="SZ36" s="53"/>
      <c r="TA36" s="53"/>
      <c r="TB36" s="53"/>
      <c r="TC36" s="53"/>
      <c r="TD36" s="53"/>
      <c r="TE36" s="53"/>
      <c r="TF36" s="53"/>
      <c r="TG36" s="53"/>
      <c r="TH36" s="53"/>
      <c r="TI36" s="53"/>
      <c r="TJ36" s="53"/>
      <c r="TK36" s="53"/>
      <c r="TL36" s="53"/>
      <c r="TM36" s="53"/>
      <c r="TN36" s="53"/>
      <c r="TO36" s="53"/>
      <c r="TP36" s="53"/>
      <c r="TQ36" s="53"/>
      <c r="TR36" s="53"/>
      <c r="TS36" s="53"/>
      <c r="TT36" s="53"/>
      <c r="TU36" s="53"/>
      <c r="TV36" s="53"/>
      <c r="TW36" s="53"/>
      <c r="TX36" s="53"/>
      <c r="TY36" s="53"/>
      <c r="TZ36" s="53"/>
      <c r="UA36" s="53"/>
      <c r="UB36" s="53"/>
      <c r="UC36" s="53"/>
      <c r="UD36" s="53"/>
      <c r="UE36" s="53"/>
      <c r="UF36" s="53"/>
      <c r="UG36" s="53"/>
      <c r="UH36" s="53"/>
      <c r="UI36" s="53"/>
      <c r="UJ36" s="53"/>
      <c r="UK36" s="53"/>
      <c r="UL36" s="53"/>
      <c r="UM36" s="53"/>
      <c r="UN36" s="53"/>
      <c r="UO36" s="53"/>
      <c r="UP36" s="53"/>
      <c r="UQ36" s="53"/>
      <c r="UR36" s="53"/>
      <c r="US36" s="53"/>
      <c r="UT36" s="53"/>
      <c r="UU36" s="53"/>
      <c r="UV36" s="53"/>
      <c r="UW36" s="53"/>
      <c r="UX36" s="53"/>
      <c r="UY36" s="53"/>
      <c r="UZ36" s="53"/>
      <c r="VA36" s="53"/>
      <c r="VB36" s="53"/>
      <c r="VC36" s="53"/>
      <c r="VD36" s="53"/>
      <c r="VE36" s="53"/>
      <c r="VF36" s="53"/>
      <c r="VG36" s="53"/>
      <c r="VH36" s="53"/>
      <c r="VI36" s="53"/>
      <c r="VJ36" s="53"/>
      <c r="VK36" s="53"/>
      <c r="VL36" s="53"/>
      <c r="VM36" s="53"/>
      <c r="VN36" s="53"/>
      <c r="VO36" s="53"/>
      <c r="VP36" s="53"/>
      <c r="VQ36" s="53"/>
      <c r="VR36" s="53"/>
      <c r="VS36" s="53"/>
      <c r="VT36" s="53"/>
      <c r="VU36" s="53"/>
      <c r="VV36" s="53"/>
      <c r="VW36" s="53"/>
      <c r="VX36" s="53"/>
      <c r="VY36" s="53"/>
      <c r="VZ36" s="53"/>
      <c r="WA36" s="53"/>
      <c r="WB36" s="53"/>
      <c r="WC36" s="53"/>
      <c r="WD36" s="53"/>
      <c r="WE36" s="53"/>
      <c r="WF36" s="53"/>
      <c r="WG36" s="53"/>
      <c r="WH36" s="53"/>
      <c r="WI36" s="53"/>
      <c r="WJ36" s="53"/>
      <c r="WK36" s="53"/>
      <c r="WL36" s="53"/>
      <c r="WM36" s="53"/>
      <c r="WN36" s="53"/>
      <c r="WO36" s="53"/>
      <c r="WP36" s="53"/>
      <c r="WQ36" s="53"/>
      <c r="WR36" s="53"/>
      <c r="WS36" s="53"/>
      <c r="WT36" s="53"/>
      <c r="WU36" s="53"/>
      <c r="WV36" s="53"/>
      <c r="WW36" s="53"/>
      <c r="WX36" s="53"/>
      <c r="WY36" s="53"/>
      <c r="WZ36" s="53"/>
      <c r="XA36" s="53"/>
      <c r="XB36" s="53"/>
      <c r="XC36" s="53"/>
      <c r="XD36" s="53"/>
      <c r="XE36" s="53"/>
      <c r="XF36" s="53"/>
      <c r="XG36" s="53"/>
      <c r="XH36" s="53"/>
      <c r="XI36" s="53"/>
      <c r="XJ36" s="53"/>
      <c r="XK36" s="53"/>
      <c r="XL36" s="53"/>
      <c r="XM36" s="53"/>
      <c r="XN36" s="53"/>
      <c r="XO36" s="53"/>
      <c r="XP36" s="53"/>
      <c r="XQ36" s="53"/>
      <c r="XR36" s="53"/>
      <c r="XS36" s="53"/>
      <c r="XT36" s="53"/>
      <c r="XU36" s="53"/>
      <c r="XV36" s="53"/>
      <c r="XW36" s="53"/>
      <c r="XX36" s="53"/>
      <c r="XY36" s="53"/>
      <c r="XZ36" s="53"/>
      <c r="YA36" s="53"/>
      <c r="YB36" s="53"/>
      <c r="YC36" s="53"/>
      <c r="YD36" s="53"/>
      <c r="YE36" s="53"/>
      <c r="YF36" s="53"/>
      <c r="YG36" s="53"/>
      <c r="YH36" s="53"/>
      <c r="YI36" s="53"/>
      <c r="YJ36" s="53"/>
      <c r="YK36" s="53"/>
      <c r="YL36" s="53"/>
      <c r="YM36" s="53"/>
      <c r="YN36" s="53"/>
      <c r="YO36" s="53"/>
      <c r="YP36" s="53"/>
      <c r="YQ36" s="53"/>
      <c r="YR36" s="53"/>
      <c r="YS36" s="53"/>
      <c r="YT36" s="53"/>
      <c r="YU36" s="53"/>
      <c r="YV36" s="53"/>
      <c r="YW36" s="53"/>
      <c r="YX36" s="53"/>
      <c r="YY36" s="53"/>
      <c r="YZ36" s="53"/>
      <c r="ZA36" s="53"/>
      <c r="ZB36" s="53"/>
      <c r="ZC36" s="53"/>
      <c r="ZD36" s="53"/>
      <c r="ZE36" s="53"/>
      <c r="ZF36" s="53"/>
      <c r="ZG36" s="53"/>
      <c r="ZH36" s="53"/>
      <c r="ZI36" s="53"/>
      <c r="ZJ36" s="53"/>
      <c r="ZK36" s="53"/>
      <c r="ZL36" s="53"/>
      <c r="ZM36" s="53"/>
      <c r="ZN36" s="53"/>
      <c r="ZO36" s="53"/>
      <c r="ZP36" s="53"/>
      <c r="ZQ36" s="53"/>
      <c r="ZR36" s="53"/>
      <c r="ZS36" s="53"/>
      <c r="ZT36" s="53"/>
      <c r="ZU36" s="53"/>
      <c r="ZV36" s="53"/>
      <c r="ZW36" s="53"/>
      <c r="ZX36" s="53"/>
      <c r="ZY36" s="53"/>
      <c r="ZZ36" s="53"/>
      <c r="AAA36" s="53"/>
      <c r="AAB36" s="53"/>
      <c r="AAC36" s="53"/>
      <c r="AAD36" s="53"/>
      <c r="AAE36" s="53"/>
      <c r="AAF36" s="53"/>
      <c r="AAG36" s="53"/>
      <c r="AAH36" s="53"/>
      <c r="AAI36" s="53"/>
      <c r="AAJ36" s="53"/>
      <c r="AAK36" s="53"/>
      <c r="AAL36" s="53"/>
      <c r="AAM36" s="53"/>
      <c r="AAN36" s="53"/>
      <c r="AAO36" s="53"/>
      <c r="AAP36" s="53"/>
      <c r="AAQ36" s="53"/>
      <c r="AAR36" s="53"/>
      <c r="AAS36" s="53"/>
      <c r="AAT36" s="53"/>
      <c r="AAU36" s="53"/>
      <c r="AAV36" s="53"/>
      <c r="AAW36" s="53"/>
      <c r="AAX36" s="53"/>
      <c r="AAY36" s="53"/>
      <c r="AAZ36" s="53"/>
      <c r="ABA36" s="53"/>
      <c r="ABB36" s="53"/>
      <c r="ABC36" s="53"/>
      <c r="ABD36" s="53"/>
      <c r="ABE36" s="53"/>
      <c r="ABF36" s="53"/>
      <c r="ABG36" s="53"/>
      <c r="ABH36" s="53"/>
      <c r="ABI36" s="53"/>
      <c r="ABJ36" s="53"/>
      <c r="ABK36" s="53"/>
      <c r="ABL36" s="53"/>
      <c r="ABM36" s="53"/>
      <c r="ABN36" s="53"/>
      <c r="ABO36" s="53"/>
      <c r="ABP36" s="53"/>
      <c r="ABQ36" s="53"/>
      <c r="ABR36" s="53"/>
      <c r="ABS36" s="53"/>
      <c r="ABT36" s="53"/>
      <c r="ABU36" s="53"/>
      <c r="ABV36" s="53"/>
      <c r="ABW36" s="53"/>
      <c r="ABX36" s="53"/>
      <c r="ABY36" s="53"/>
      <c r="ABZ36" s="53"/>
      <c r="ACA36" s="53"/>
      <c r="ACB36" s="53"/>
      <c r="ACC36" s="53"/>
      <c r="ACD36" s="53"/>
      <c r="ACE36" s="53"/>
      <c r="ACF36" s="53"/>
      <c r="ACG36" s="53"/>
      <c r="ACH36" s="53"/>
      <c r="ACI36" s="53"/>
      <c r="ACJ36" s="53"/>
      <c r="ACK36" s="53"/>
      <c r="ACL36" s="53"/>
      <c r="ACM36" s="53"/>
      <c r="ACN36" s="53"/>
      <c r="ACO36" s="53"/>
      <c r="ACP36" s="53"/>
      <c r="ACQ36" s="53"/>
      <c r="ACR36" s="53"/>
      <c r="ACS36" s="53"/>
      <c r="ACT36" s="53"/>
      <c r="ACU36" s="53"/>
      <c r="ACV36" s="53"/>
      <c r="ACW36" s="53"/>
      <c r="ACX36" s="53"/>
      <c r="ACY36" s="53"/>
      <c r="ACZ36" s="53"/>
      <c r="ADA36" s="53"/>
      <c r="ADB36" s="53"/>
      <c r="ADC36" s="53"/>
      <c r="ADD36" s="53"/>
      <c r="ADE36" s="53"/>
      <c r="ADF36" s="53"/>
      <c r="ADG36" s="53"/>
      <c r="ADH36" s="53"/>
      <c r="ADI36" s="53"/>
      <c r="ADJ36" s="53"/>
      <c r="ADK36" s="53"/>
      <c r="ADL36" s="53"/>
      <c r="ADM36" s="53"/>
      <c r="ADN36" s="53"/>
      <c r="ADO36" s="53"/>
      <c r="ADP36" s="53"/>
      <c r="ADQ36" s="53"/>
      <c r="ADR36" s="53"/>
      <c r="ADS36" s="53"/>
      <c r="ADT36" s="53"/>
      <c r="ADU36" s="53"/>
      <c r="ADV36" s="53"/>
      <c r="ADW36" s="53"/>
      <c r="ADX36" s="53"/>
      <c r="ADY36" s="53"/>
      <c r="ADZ36" s="53"/>
      <c r="AEA36" s="53"/>
      <c r="AEB36" s="53"/>
      <c r="AEC36" s="53"/>
      <c r="AED36" s="53"/>
      <c r="AEE36" s="53"/>
      <c r="AEF36" s="53"/>
      <c r="AEG36" s="53"/>
      <c r="AEH36" s="53"/>
      <c r="AEI36" s="53"/>
      <c r="AEJ36" s="53"/>
      <c r="AEK36" s="53"/>
      <c r="AEL36" s="53"/>
      <c r="AEM36" s="53"/>
      <c r="AEN36" s="53"/>
      <c r="AEO36" s="53"/>
      <c r="AEP36" s="53"/>
      <c r="AEQ36" s="53"/>
      <c r="AER36" s="53"/>
      <c r="AES36" s="53"/>
      <c r="AET36" s="53"/>
      <c r="AEU36" s="53"/>
      <c r="AEV36" s="53"/>
      <c r="AEW36" s="53"/>
      <c r="AEX36" s="53"/>
      <c r="AEY36" s="53"/>
      <c r="AEZ36" s="53"/>
      <c r="AFA36" s="53"/>
      <c r="AFB36" s="53"/>
      <c r="AFC36" s="53"/>
      <c r="AFD36" s="53"/>
      <c r="AFE36" s="53"/>
      <c r="AFF36" s="53"/>
      <c r="AFG36" s="53"/>
      <c r="AFH36" s="53"/>
      <c r="AFI36" s="53"/>
      <c r="AFJ36" s="53"/>
      <c r="AFK36" s="53"/>
      <c r="AFL36" s="53"/>
      <c r="AFM36" s="53"/>
      <c r="AFN36" s="53"/>
      <c r="AFO36" s="53"/>
      <c r="AFP36" s="53"/>
      <c r="AFQ36" s="53"/>
      <c r="AFR36" s="53"/>
      <c r="AFS36" s="53"/>
      <c r="AFT36" s="53"/>
      <c r="AFU36" s="53"/>
      <c r="AFV36" s="53"/>
      <c r="AFW36" s="53"/>
      <c r="AFX36" s="53"/>
      <c r="AFY36" s="53"/>
      <c r="AFZ36" s="53"/>
      <c r="AGA36" s="53"/>
      <c r="AGB36" s="53"/>
      <c r="AGC36" s="53"/>
      <c r="AGD36" s="53"/>
      <c r="AGE36" s="53"/>
      <c r="AGF36" s="53"/>
      <c r="AGG36" s="53"/>
      <c r="AGH36" s="53"/>
      <c r="AGI36" s="53"/>
      <c r="AGJ36" s="53"/>
      <c r="AGK36" s="53"/>
      <c r="AGL36" s="53"/>
      <c r="AGM36" s="53"/>
      <c r="AGN36" s="53"/>
      <c r="AGO36" s="53"/>
      <c r="AGP36" s="53"/>
      <c r="AGQ36" s="53"/>
      <c r="AGR36" s="53"/>
      <c r="AGS36" s="53"/>
      <c r="AGT36" s="53"/>
      <c r="AGU36" s="53"/>
      <c r="AGV36" s="53"/>
      <c r="AGW36" s="53"/>
      <c r="AGX36" s="53"/>
      <c r="AGY36" s="53"/>
      <c r="AGZ36" s="53"/>
      <c r="AHA36" s="53"/>
      <c r="AHB36" s="53"/>
      <c r="AHC36" s="53"/>
      <c r="AHD36" s="53"/>
      <c r="AHE36" s="53"/>
      <c r="AHF36" s="53"/>
      <c r="AHG36" s="53"/>
      <c r="AHH36" s="53"/>
      <c r="AHI36" s="53"/>
      <c r="AHJ36" s="53"/>
      <c r="AHK36" s="53"/>
      <c r="AHL36" s="53"/>
      <c r="AHM36" s="53"/>
      <c r="AHN36" s="53"/>
      <c r="AHO36" s="53"/>
      <c r="AHP36" s="53"/>
      <c r="AHQ36" s="53"/>
      <c r="AHR36" s="53"/>
      <c r="AHS36" s="53"/>
      <c r="AHT36" s="53"/>
      <c r="AHU36" s="53"/>
      <c r="AHV36" s="53"/>
      <c r="AHW36" s="53"/>
      <c r="AHX36" s="53"/>
      <c r="AHY36" s="53"/>
      <c r="AHZ36" s="53"/>
      <c r="AIA36" s="53"/>
      <c r="AIB36" s="53"/>
      <c r="AIC36" s="53"/>
      <c r="AID36" s="53"/>
      <c r="AIE36" s="53"/>
      <c r="AIF36" s="53"/>
      <c r="AIG36" s="53"/>
      <c r="AIH36" s="53"/>
      <c r="AII36" s="53"/>
      <c r="AIJ36" s="53"/>
      <c r="AIK36" s="53"/>
      <c r="AIL36" s="53"/>
      <c r="AIM36" s="53"/>
      <c r="AIN36" s="53"/>
      <c r="AIO36" s="53"/>
      <c r="AIP36" s="53"/>
      <c r="AIQ36" s="53"/>
      <c r="AIR36" s="53"/>
      <c r="AIS36" s="53"/>
      <c r="AIT36" s="53"/>
      <c r="AIU36" s="53"/>
      <c r="AIV36" s="53"/>
      <c r="AIW36" s="53"/>
      <c r="AIX36" s="53"/>
      <c r="AIY36" s="53"/>
      <c r="AIZ36" s="53"/>
      <c r="AJA36" s="53"/>
      <c r="AJB36" s="53"/>
      <c r="AJC36" s="53"/>
      <c r="AJD36" s="53"/>
      <c r="AJE36" s="53"/>
      <c r="AJF36" s="53"/>
      <c r="AJG36" s="53"/>
      <c r="AJH36" s="53"/>
      <c r="AJI36" s="53"/>
      <c r="AJJ36" s="53"/>
      <c r="AJK36" s="53"/>
      <c r="AJL36" s="53"/>
      <c r="AJM36" s="53"/>
      <c r="AJN36" s="53"/>
      <c r="AJO36" s="53"/>
      <c r="AJP36" s="53"/>
      <c r="AJQ36" s="53"/>
      <c r="AJR36" s="53"/>
      <c r="AJS36" s="53"/>
      <c r="AJT36" s="53"/>
      <c r="AJU36" s="53"/>
      <c r="AJV36" s="53"/>
      <c r="AJW36" s="53"/>
      <c r="AJX36" s="53"/>
      <c r="AJY36" s="53"/>
      <c r="AJZ36" s="53"/>
      <c r="AKA36" s="53"/>
      <c r="AKB36" s="53"/>
      <c r="AKC36" s="53"/>
      <c r="AKD36" s="53"/>
      <c r="AKE36" s="53"/>
      <c r="AKF36" s="53"/>
      <c r="AKG36" s="53"/>
      <c r="AKH36" s="53"/>
      <c r="AKI36" s="53"/>
      <c r="AKJ36" s="53"/>
      <c r="AKK36" s="53"/>
      <c r="AKL36" s="53"/>
      <c r="AKM36" s="53"/>
      <c r="AKN36" s="53"/>
      <c r="AKO36" s="53"/>
      <c r="AKP36" s="53"/>
      <c r="AKQ36" s="53"/>
      <c r="AKR36" s="53"/>
      <c r="AKS36" s="53"/>
      <c r="AKT36" s="53"/>
      <c r="AKU36" s="53"/>
      <c r="AKV36" s="53"/>
      <c r="AKW36" s="53"/>
      <c r="AKX36" s="53"/>
      <c r="AKY36" s="53"/>
      <c r="AKZ36" s="53"/>
      <c r="ALA36" s="53"/>
      <c r="ALB36" s="53"/>
      <c r="ALC36" s="53"/>
      <c r="ALD36" s="53"/>
      <c r="ALE36" s="53"/>
      <c r="ALF36" s="53"/>
      <c r="ALG36" s="53"/>
      <c r="ALH36" s="53"/>
      <c r="ALI36" s="53"/>
      <c r="ALJ36" s="53"/>
      <c r="ALK36" s="53"/>
      <c r="ALL36" s="53"/>
      <c r="ALM36" s="53"/>
      <c r="ALN36" s="53"/>
      <c r="ALO36" s="53"/>
      <c r="ALP36" s="53"/>
      <c r="ALQ36" s="53"/>
      <c r="ALR36" s="53"/>
      <c r="ALS36" s="53"/>
      <c r="ALT36" s="53"/>
      <c r="ALU36" s="53"/>
      <c r="ALV36" s="53"/>
      <c r="ALW36" s="53"/>
      <c r="ALX36" s="53"/>
      <c r="ALY36" s="53"/>
      <c r="ALZ36" s="53"/>
      <c r="AMA36" s="53"/>
      <c r="AMB36" s="53"/>
      <c r="AMC36" s="53"/>
      <c r="AMD36" s="53"/>
      <c r="AME36" s="53"/>
      <c r="AMF36" s="53"/>
      <c r="AMG36" s="53"/>
      <c r="AMH36" s="53"/>
      <c r="AMI36" s="53"/>
      <c r="AMJ36" s="53"/>
      <c r="AMK36" s="53"/>
      <c r="AML36" s="53"/>
      <c r="AMM36" s="53"/>
      <c r="AMN36" s="53"/>
      <c r="AMO36" s="53"/>
      <c r="AMP36" s="53"/>
      <c r="AMQ36" s="53"/>
      <c r="AMR36" s="53"/>
      <c r="AMS36" s="53"/>
      <c r="AMT36" s="53"/>
      <c r="AMU36" s="53"/>
      <c r="AMV36" s="53"/>
      <c r="AMW36" s="53"/>
      <c r="AMX36" s="53"/>
      <c r="AMY36" s="53"/>
      <c r="AMZ36" s="53"/>
      <c r="ANA36" s="53"/>
      <c r="ANB36" s="53"/>
      <c r="ANC36" s="53"/>
      <c r="AND36" s="53"/>
      <c r="ANE36" s="53"/>
      <c r="ANF36" s="53"/>
      <c r="ANG36" s="53"/>
      <c r="ANH36" s="53"/>
      <c r="ANI36" s="53"/>
      <c r="ANJ36" s="53"/>
      <c r="ANK36" s="53"/>
      <c r="ANL36" s="53"/>
      <c r="ANM36" s="53"/>
      <c r="ANN36" s="53"/>
      <c r="ANO36" s="53"/>
      <c r="ANP36" s="53"/>
      <c r="ANQ36" s="53"/>
      <c r="ANR36" s="53"/>
      <c r="ANS36" s="53"/>
      <c r="ANT36" s="53"/>
      <c r="ANU36" s="53"/>
      <c r="ANV36" s="53"/>
      <c r="ANW36" s="53"/>
      <c r="ANX36" s="53"/>
      <c r="ANY36" s="53"/>
      <c r="ANZ36" s="53"/>
      <c r="AOA36" s="53"/>
      <c r="AOB36" s="53"/>
      <c r="AOC36" s="53"/>
      <c r="AOD36" s="53"/>
      <c r="AOE36" s="53"/>
      <c r="AOF36" s="53"/>
      <c r="AOG36" s="53"/>
      <c r="AOH36" s="53"/>
      <c r="AOI36" s="53"/>
      <c r="AOJ36" s="53"/>
      <c r="AOK36" s="53"/>
      <c r="AOL36" s="53"/>
      <c r="AOM36" s="53"/>
      <c r="AON36" s="53"/>
      <c r="AOO36" s="53"/>
      <c r="AOP36" s="53"/>
      <c r="AOQ36" s="53"/>
      <c r="AOR36" s="53"/>
      <c r="AOS36" s="53"/>
      <c r="AOT36" s="53"/>
      <c r="AOU36" s="53"/>
      <c r="AOV36" s="53"/>
      <c r="AOW36" s="53"/>
      <c r="AOX36" s="53"/>
      <c r="AOY36" s="53"/>
      <c r="AOZ36" s="53"/>
      <c r="APA36" s="53"/>
      <c r="APB36" s="53"/>
      <c r="APC36" s="53"/>
      <c r="APD36" s="53"/>
      <c r="APE36" s="53"/>
      <c r="APF36" s="53"/>
      <c r="APG36" s="53"/>
      <c r="APH36" s="53"/>
      <c r="API36" s="53"/>
      <c r="APJ36" s="53"/>
      <c r="APK36" s="53"/>
      <c r="APL36" s="53"/>
      <c r="APM36" s="53"/>
      <c r="APN36" s="53"/>
      <c r="APO36" s="53"/>
      <c r="APP36" s="53"/>
      <c r="APQ36" s="53"/>
      <c r="APR36" s="53"/>
      <c r="APS36" s="53"/>
      <c r="APT36" s="53"/>
      <c r="APU36" s="53"/>
      <c r="APV36" s="53"/>
      <c r="APW36" s="53"/>
      <c r="APX36" s="53"/>
      <c r="APY36" s="53"/>
      <c r="APZ36" s="53"/>
      <c r="AQA36" s="53"/>
      <c r="AQB36" s="53"/>
      <c r="AQC36" s="53"/>
      <c r="AQD36" s="53"/>
      <c r="AQE36" s="53"/>
      <c r="AQF36" s="53"/>
      <c r="AQG36" s="53"/>
      <c r="AQH36" s="53"/>
      <c r="AQI36" s="53"/>
      <c r="AQJ36" s="53"/>
      <c r="AQK36" s="53"/>
      <c r="AQL36" s="53"/>
      <c r="AQM36" s="53"/>
      <c r="AQN36" s="53"/>
      <c r="AQO36" s="53"/>
      <c r="AQP36" s="53"/>
      <c r="AQQ36" s="53"/>
      <c r="AQR36" s="53"/>
      <c r="AQS36" s="53"/>
      <c r="AQT36" s="53"/>
      <c r="AQU36" s="53"/>
      <c r="AQV36" s="53"/>
      <c r="AQW36" s="53"/>
      <c r="AQX36" s="53"/>
      <c r="AQY36" s="53"/>
      <c r="AQZ36" s="53"/>
      <c r="ARA36" s="53"/>
      <c r="ARB36" s="53"/>
      <c r="ARC36" s="53"/>
      <c r="ARD36" s="53"/>
      <c r="ARE36" s="53"/>
      <c r="ARF36" s="53"/>
      <c r="ARG36" s="53"/>
      <c r="ARH36" s="53"/>
      <c r="ARI36" s="53"/>
      <c r="ARJ36" s="53"/>
      <c r="ARK36" s="53"/>
      <c r="ARL36" s="53"/>
      <c r="ARM36" s="53"/>
      <c r="ARN36" s="53"/>
      <c r="ARO36" s="53"/>
      <c r="ARP36" s="53"/>
      <c r="ARQ36" s="53"/>
      <c r="ARR36" s="53"/>
      <c r="ARS36" s="53"/>
      <c r="ART36" s="53"/>
      <c r="ARU36" s="53"/>
      <c r="ARV36" s="53"/>
      <c r="ARW36" s="53"/>
      <c r="ARX36" s="53"/>
      <c r="ARY36" s="53"/>
      <c r="ARZ36" s="53"/>
      <c r="ASA36" s="53"/>
      <c r="ASB36" s="53"/>
      <c r="ASC36" s="53"/>
      <c r="ASD36" s="53"/>
      <c r="ASE36" s="53"/>
      <c r="ASF36" s="53"/>
      <c r="ASG36" s="53"/>
      <c r="ASH36" s="53"/>
      <c r="ASI36" s="53"/>
      <c r="ASJ36" s="53"/>
      <c r="ASK36" s="53"/>
      <c r="ASL36" s="53"/>
      <c r="ASM36" s="53"/>
      <c r="ASN36" s="53"/>
      <c r="ASO36" s="53"/>
      <c r="ASP36" s="53"/>
      <c r="ASQ36" s="53"/>
      <c r="ASR36" s="53"/>
      <c r="ASS36" s="53"/>
      <c r="AST36" s="53"/>
      <c r="ASU36" s="53"/>
      <c r="ASV36" s="53"/>
      <c r="ASW36" s="53"/>
      <c r="ASX36" s="53"/>
      <c r="ASY36" s="53"/>
      <c r="ASZ36" s="53"/>
      <c r="ATA36" s="53"/>
      <c r="ATB36" s="53"/>
      <c r="ATC36" s="53"/>
      <c r="ATD36" s="53"/>
      <c r="ATE36" s="53"/>
      <c r="ATF36" s="53"/>
      <c r="ATG36" s="53"/>
      <c r="ATH36" s="53"/>
      <c r="ATI36" s="53"/>
      <c r="ATJ36" s="53"/>
      <c r="ATK36" s="53"/>
      <c r="ATL36" s="53"/>
      <c r="ATM36" s="53"/>
      <c r="ATN36" s="53"/>
      <c r="ATO36" s="53"/>
      <c r="ATP36" s="53"/>
      <c r="ATQ36" s="53"/>
      <c r="ATR36" s="53"/>
      <c r="ATS36" s="53"/>
      <c r="ATT36" s="53"/>
      <c r="ATU36" s="53"/>
      <c r="ATV36" s="53"/>
      <c r="ATW36" s="53"/>
      <c r="ATX36" s="53"/>
      <c r="ATY36" s="53"/>
      <c r="ATZ36" s="53"/>
      <c r="AUA36" s="53"/>
      <c r="AUB36" s="53"/>
      <c r="AUC36" s="53"/>
      <c r="AUD36" s="53"/>
      <c r="AUE36" s="53"/>
      <c r="AUF36" s="53"/>
      <c r="AUG36" s="53"/>
      <c r="AUH36" s="53"/>
      <c r="AUI36" s="53"/>
      <c r="AUJ36" s="53"/>
      <c r="AUK36" s="53"/>
      <c r="AUL36" s="53"/>
      <c r="AUM36" s="53"/>
      <c r="AUN36" s="53"/>
      <c r="AUO36" s="53"/>
      <c r="AUP36" s="53"/>
      <c r="AUQ36" s="53"/>
      <c r="AUR36" s="53"/>
      <c r="AUS36" s="53"/>
      <c r="AUT36" s="53"/>
      <c r="AUU36" s="53"/>
      <c r="AUV36" s="53"/>
      <c r="AUW36" s="53"/>
      <c r="AUX36" s="53"/>
      <c r="AUY36" s="53"/>
      <c r="AUZ36" s="53"/>
      <c r="AVA36" s="53"/>
      <c r="AVB36" s="53"/>
      <c r="AVC36" s="53"/>
      <c r="AVD36" s="53"/>
      <c r="AVE36" s="53"/>
      <c r="AVF36" s="53"/>
      <c r="AVG36" s="53"/>
      <c r="AVH36" s="53"/>
      <c r="AVI36" s="53"/>
      <c r="AVJ36" s="53"/>
      <c r="AVK36" s="53"/>
      <c r="AVL36" s="53"/>
      <c r="AVM36" s="53"/>
      <c r="AVN36" s="53"/>
      <c r="AVO36" s="53"/>
      <c r="AVP36" s="53"/>
      <c r="AVQ36" s="53"/>
      <c r="AVR36" s="53"/>
      <c r="AVS36" s="53"/>
      <c r="AVT36" s="53"/>
      <c r="AVU36" s="53"/>
      <c r="AVV36" s="53"/>
      <c r="AVW36" s="53"/>
      <c r="AVX36" s="53"/>
      <c r="AVY36" s="53"/>
      <c r="AVZ36" s="53"/>
      <c r="AWA36" s="53"/>
      <c r="AWB36" s="53"/>
      <c r="AWC36" s="53"/>
      <c r="AWD36" s="53"/>
      <c r="AWE36" s="53"/>
      <c r="AWF36" s="53"/>
      <c r="AWG36" s="53"/>
      <c r="AWH36" s="53"/>
      <c r="AWI36" s="53"/>
      <c r="AWJ36" s="53"/>
      <c r="AWK36" s="53"/>
      <c r="AWL36" s="53"/>
      <c r="AWM36" s="53"/>
      <c r="AWN36" s="53"/>
      <c r="AWO36" s="53"/>
      <c r="AWP36" s="53"/>
      <c r="AWQ36" s="53"/>
      <c r="AWR36" s="53"/>
      <c r="AWS36" s="53"/>
      <c r="AWT36" s="53"/>
      <c r="AWU36" s="53"/>
      <c r="AWV36" s="53"/>
      <c r="AWW36" s="53"/>
      <c r="AWX36" s="53"/>
      <c r="AWY36" s="53"/>
      <c r="AWZ36" s="53"/>
      <c r="AXA36" s="53"/>
      <c r="AXB36" s="53"/>
      <c r="AXC36" s="53"/>
      <c r="AXD36" s="53"/>
      <c r="AXE36" s="53"/>
      <c r="AXF36" s="53"/>
      <c r="AXG36" s="53"/>
      <c r="AXH36" s="53"/>
      <c r="AXI36" s="53"/>
      <c r="AXJ36" s="53"/>
      <c r="AXK36" s="53"/>
      <c r="AXL36" s="53"/>
      <c r="AXM36" s="53"/>
      <c r="AXN36" s="53"/>
      <c r="AXO36" s="53"/>
      <c r="AXP36" s="53"/>
      <c r="AXQ36" s="53"/>
      <c r="AXR36" s="53"/>
      <c r="AXS36" s="53"/>
      <c r="AXT36" s="53"/>
      <c r="AXU36" s="53"/>
      <c r="AXV36" s="53"/>
      <c r="AXW36" s="53"/>
      <c r="AXX36" s="53"/>
      <c r="AXY36" s="53"/>
      <c r="AXZ36" s="53"/>
      <c r="AYA36" s="53"/>
      <c r="AYB36" s="53"/>
      <c r="AYC36" s="53"/>
      <c r="AYD36" s="53"/>
      <c r="AYE36" s="53"/>
      <c r="AYF36" s="53"/>
      <c r="AYG36" s="53"/>
      <c r="AYH36" s="53"/>
      <c r="AYI36" s="53"/>
      <c r="AYJ36" s="53"/>
      <c r="AYK36" s="53"/>
      <c r="AYL36" s="53"/>
      <c r="AYM36" s="53"/>
      <c r="AYN36" s="53"/>
      <c r="AYO36" s="53"/>
      <c r="AYP36" s="53"/>
      <c r="AYQ36" s="53"/>
      <c r="AYR36" s="53"/>
      <c r="AYS36" s="53"/>
      <c r="AYT36" s="53"/>
      <c r="AYU36" s="53"/>
      <c r="AYV36" s="53"/>
      <c r="AYW36" s="53"/>
      <c r="AYX36" s="53"/>
      <c r="AYY36" s="53"/>
      <c r="AYZ36" s="53"/>
      <c r="AZA36" s="53"/>
      <c r="AZB36" s="53"/>
      <c r="AZC36" s="53"/>
      <c r="AZD36" s="53"/>
      <c r="AZE36" s="53"/>
      <c r="AZF36" s="53"/>
      <c r="AZG36" s="53"/>
      <c r="AZH36" s="53"/>
      <c r="AZI36" s="53"/>
      <c r="AZJ36" s="53"/>
      <c r="AZK36" s="53"/>
      <c r="AZL36" s="53"/>
      <c r="AZM36" s="53"/>
      <c r="AZN36" s="53"/>
      <c r="AZO36" s="53"/>
      <c r="AZP36" s="53"/>
      <c r="AZQ36" s="53"/>
      <c r="AZR36" s="53"/>
      <c r="AZS36" s="53"/>
      <c r="AZT36" s="53"/>
      <c r="AZU36" s="53"/>
      <c r="AZV36" s="53"/>
      <c r="AZW36" s="53"/>
      <c r="AZX36" s="53"/>
      <c r="AZY36" s="53"/>
      <c r="AZZ36" s="53"/>
      <c r="BAA36" s="53"/>
      <c r="BAB36" s="53"/>
      <c r="BAC36" s="53"/>
      <c r="BAD36" s="53"/>
      <c r="BAE36" s="53"/>
      <c r="BAF36" s="53"/>
      <c r="BAG36" s="53"/>
      <c r="BAH36" s="53"/>
      <c r="BAI36" s="53"/>
      <c r="BAJ36" s="53"/>
      <c r="BAK36" s="53"/>
      <c r="BAL36" s="53"/>
      <c r="BAM36" s="53"/>
      <c r="BAN36" s="53"/>
      <c r="BAO36" s="53"/>
      <c r="BAP36" s="53"/>
      <c r="BAQ36" s="53"/>
      <c r="BAR36" s="53"/>
      <c r="BAS36" s="53"/>
      <c r="BAT36" s="53"/>
      <c r="BAU36" s="53"/>
      <c r="BAV36" s="53"/>
      <c r="BAW36" s="53"/>
      <c r="BAX36" s="53"/>
      <c r="BAY36" s="53"/>
      <c r="BAZ36" s="53"/>
      <c r="BBA36" s="53"/>
      <c r="BBB36" s="53"/>
      <c r="BBC36" s="53"/>
      <c r="BBD36" s="53"/>
      <c r="BBE36" s="53"/>
      <c r="BBF36" s="53"/>
      <c r="BBG36" s="53"/>
      <c r="BBH36" s="53"/>
      <c r="BBI36" s="53"/>
      <c r="BBJ36" s="53"/>
      <c r="BBK36" s="53"/>
      <c r="BBL36" s="53"/>
      <c r="BBM36" s="53"/>
      <c r="BBN36" s="53"/>
      <c r="BBO36" s="53"/>
      <c r="BBP36" s="53"/>
      <c r="BBQ36" s="53"/>
      <c r="BBR36" s="53"/>
      <c r="BBS36" s="53"/>
      <c r="BBT36" s="53"/>
      <c r="BBU36" s="53"/>
      <c r="BBV36" s="53"/>
      <c r="BBW36" s="53"/>
      <c r="BBX36" s="53"/>
      <c r="BBY36" s="53"/>
      <c r="BBZ36" s="53"/>
      <c r="BCA36" s="53"/>
      <c r="BCB36" s="53"/>
      <c r="BCC36" s="53"/>
      <c r="BCD36" s="53"/>
      <c r="BCE36" s="53"/>
      <c r="BCF36" s="53"/>
      <c r="BCG36" s="53"/>
      <c r="BCH36" s="53"/>
      <c r="BCI36" s="53"/>
      <c r="BCJ36" s="53"/>
      <c r="BCK36" s="53"/>
      <c r="BCL36" s="53"/>
      <c r="BCM36" s="53"/>
      <c r="BCN36" s="53"/>
      <c r="BCO36" s="53"/>
      <c r="BCP36" s="53"/>
      <c r="BCQ36" s="53"/>
      <c r="BCR36" s="53"/>
      <c r="BCS36" s="53"/>
      <c r="BCT36" s="53"/>
      <c r="BCU36" s="53"/>
      <c r="BCV36" s="53"/>
      <c r="BCW36" s="53"/>
      <c r="BCX36" s="53"/>
      <c r="BCY36" s="53"/>
      <c r="BCZ36" s="53"/>
      <c r="BDA36" s="53"/>
      <c r="BDB36" s="53"/>
      <c r="BDC36" s="53"/>
      <c r="BDD36" s="53"/>
      <c r="BDE36" s="53"/>
      <c r="BDF36" s="53"/>
      <c r="BDG36" s="53"/>
      <c r="BDH36" s="53"/>
      <c r="BDI36" s="53"/>
      <c r="BDJ36" s="53"/>
      <c r="BDK36" s="53"/>
      <c r="BDL36" s="53"/>
      <c r="BDM36" s="53"/>
      <c r="BDN36" s="53"/>
      <c r="BDO36" s="53"/>
      <c r="BDP36" s="53"/>
      <c r="BDQ36" s="53"/>
      <c r="BDR36" s="53"/>
      <c r="BDS36" s="53"/>
      <c r="BDT36" s="53"/>
      <c r="BDU36" s="53"/>
      <c r="BDV36" s="53"/>
      <c r="BDW36" s="53"/>
      <c r="BDX36" s="53"/>
      <c r="BDY36" s="53"/>
      <c r="BDZ36" s="53"/>
      <c r="BEA36" s="53"/>
      <c r="BEB36" s="53"/>
      <c r="BEC36" s="53"/>
      <c r="BED36" s="53"/>
      <c r="BEE36" s="53"/>
      <c r="BEF36" s="53"/>
      <c r="BEG36" s="53"/>
      <c r="BEH36" s="53"/>
      <c r="BEI36" s="53"/>
      <c r="BEJ36" s="53"/>
      <c r="BEK36" s="53"/>
      <c r="BEL36" s="53"/>
      <c r="BEM36" s="53"/>
      <c r="BEN36" s="53"/>
      <c r="BEO36" s="53"/>
      <c r="BEP36" s="53"/>
      <c r="BEQ36" s="53"/>
      <c r="BER36" s="53"/>
      <c r="BES36" s="53"/>
      <c r="BET36" s="53"/>
      <c r="BEU36" s="53"/>
      <c r="BEV36" s="53"/>
      <c r="BEW36" s="53"/>
      <c r="BEX36" s="53"/>
      <c r="BEY36" s="53"/>
      <c r="BEZ36" s="53"/>
      <c r="BFA36" s="53"/>
      <c r="BFB36" s="53"/>
      <c r="BFC36" s="53"/>
      <c r="BFD36" s="53"/>
      <c r="BFE36" s="53"/>
      <c r="BFF36" s="53"/>
      <c r="BFG36" s="53"/>
      <c r="BFH36" s="53"/>
      <c r="BFI36" s="53"/>
      <c r="BFJ36" s="53"/>
      <c r="BFK36" s="53"/>
      <c r="BFL36" s="53"/>
      <c r="BFM36" s="53"/>
      <c r="BFN36" s="53"/>
      <c r="BFO36" s="53"/>
      <c r="BFP36" s="53"/>
      <c r="BFQ36" s="53"/>
      <c r="BFR36" s="53"/>
      <c r="BFS36" s="53"/>
      <c r="BFT36" s="53"/>
      <c r="BFU36" s="53"/>
      <c r="BFV36" s="53"/>
      <c r="BFW36" s="53"/>
      <c r="BFX36" s="53"/>
      <c r="BFY36" s="53"/>
    </row>
    <row r="37" spans="1:1533" s="208" customFormat="1" ht="91.5" customHeight="1" thickBot="1" x14ac:dyDescent="0.25">
      <c r="A37" s="189"/>
      <c r="B37" s="226">
        <v>33</v>
      </c>
      <c r="C37" s="191" t="s">
        <v>1012</v>
      </c>
      <c r="D37" s="261" t="s">
        <v>269</v>
      </c>
      <c r="E37" s="486" t="s">
        <v>979</v>
      </c>
      <c r="F37" s="297" t="s">
        <v>269</v>
      </c>
      <c r="G37" s="194" t="s">
        <v>113</v>
      </c>
      <c r="H37" s="185" t="s">
        <v>271</v>
      </c>
      <c r="I37" s="196">
        <v>52786083</v>
      </c>
      <c r="J37" s="298" t="s">
        <v>276</v>
      </c>
      <c r="K37" s="187">
        <v>29143</v>
      </c>
      <c r="L37" s="298" t="s">
        <v>276</v>
      </c>
      <c r="M37" s="196" t="s">
        <v>249</v>
      </c>
      <c r="N37" s="185" t="s">
        <v>275</v>
      </c>
      <c r="O37" s="199" t="s">
        <v>275</v>
      </c>
      <c r="P37" s="199" t="s">
        <v>375</v>
      </c>
      <c r="Q37" s="183" t="s">
        <v>268</v>
      </c>
      <c r="R37" s="200" t="s">
        <v>270</v>
      </c>
      <c r="S37" s="183" t="s">
        <v>193</v>
      </c>
      <c r="T37" s="516" t="s">
        <v>218</v>
      </c>
      <c r="U37" s="202">
        <v>43123</v>
      </c>
      <c r="V37" s="187">
        <v>43126</v>
      </c>
      <c r="W37" s="183" t="s">
        <v>286</v>
      </c>
      <c r="X37" s="187">
        <v>43126</v>
      </c>
      <c r="Y37" s="203">
        <v>2877096</v>
      </c>
      <c r="Z37" s="210">
        <v>20139672</v>
      </c>
      <c r="AA37" s="203" t="s">
        <v>275</v>
      </c>
      <c r="AB37" s="204">
        <v>43126</v>
      </c>
      <c r="AC37" s="204" t="s">
        <v>376</v>
      </c>
      <c r="AD37" s="204" t="s">
        <v>377</v>
      </c>
      <c r="AE37" s="188"/>
      <c r="AF37" s="188"/>
      <c r="AG37" s="187"/>
      <c r="AH37" s="205"/>
      <c r="AI37" s="204"/>
      <c r="AJ37" s="188"/>
      <c r="AK37" s="183"/>
      <c r="AL37" s="205"/>
      <c r="AM37" s="205"/>
      <c r="AN37" s="185"/>
      <c r="AO37" s="185"/>
      <c r="AP37" s="183"/>
      <c r="AQ37" s="187"/>
      <c r="AR37" s="188"/>
      <c r="AS37" s="185"/>
      <c r="AT37" s="185"/>
      <c r="AU37" s="187"/>
      <c r="AV37" s="183"/>
      <c r="AW37" s="183"/>
      <c r="AX37" s="187"/>
      <c r="AY37" s="291"/>
      <c r="AZ37" s="291"/>
      <c r="BA37" s="187"/>
      <c r="BB37" s="205"/>
      <c r="BC37" s="267">
        <v>129</v>
      </c>
      <c r="BD37" s="255">
        <v>43102</v>
      </c>
      <c r="BE37" s="269">
        <v>172</v>
      </c>
      <c r="BF37" s="255">
        <v>43118</v>
      </c>
      <c r="BG37" s="256">
        <v>23016768</v>
      </c>
      <c r="BH37" s="251" t="s">
        <v>381</v>
      </c>
      <c r="BI37" s="267" t="s">
        <v>441</v>
      </c>
      <c r="BJ37" s="267">
        <v>181</v>
      </c>
      <c r="BK37" s="252">
        <v>43126</v>
      </c>
      <c r="BL37" s="256">
        <v>20139672</v>
      </c>
      <c r="BM37" s="255" t="s">
        <v>269</v>
      </c>
      <c r="BN37" s="251" t="s">
        <v>383</v>
      </c>
      <c r="BO37" s="267" t="s">
        <v>437</v>
      </c>
      <c r="BP37" s="259">
        <v>0.1</v>
      </c>
      <c r="BQ37" s="258" t="s">
        <v>442</v>
      </c>
      <c r="BR37" s="216" t="s">
        <v>269</v>
      </c>
      <c r="BS37" s="251" t="s">
        <v>401</v>
      </c>
      <c r="BT37" s="251" t="s">
        <v>443</v>
      </c>
      <c r="BU37" s="255" t="s">
        <v>444</v>
      </c>
      <c r="BV37" s="260" t="s">
        <v>445</v>
      </c>
      <c r="BW37" s="264"/>
      <c r="BY37" s="265"/>
      <c r="BZ37" s="264"/>
      <c r="CA37" s="266"/>
      <c r="CB37" s="264"/>
      <c r="CC37" s="264"/>
      <c r="CD37" s="266"/>
      <c r="CE37" s="264"/>
      <c r="CF37" s="264"/>
      <c r="CG37" s="266"/>
      <c r="CH37" s="264"/>
      <c r="CI37" s="264"/>
      <c r="CJ37" s="327" t="s">
        <v>600</v>
      </c>
      <c r="CK37" s="344"/>
      <c r="CL37" s="183"/>
      <c r="CM37" s="183"/>
      <c r="CN37" s="183"/>
      <c r="CO37" s="183"/>
      <c r="CP37" s="183"/>
      <c r="CQ37" s="183"/>
      <c r="CR37" s="183"/>
      <c r="CS37" s="183"/>
      <c r="CT37" s="183"/>
      <c r="CU37" s="183"/>
      <c r="CV37" s="183"/>
      <c r="CW37" s="183"/>
      <c r="CX37" s="59"/>
      <c r="CY37" s="59"/>
      <c r="CZ37" s="59"/>
      <c r="DA37" s="59"/>
      <c r="DB37" s="59"/>
      <c r="DC37" s="59"/>
      <c r="DD37" s="59"/>
      <c r="DE37" s="59"/>
      <c r="DF37" s="59"/>
      <c r="DG37" s="59"/>
      <c r="DH37" s="59"/>
      <c r="DI37" s="59"/>
      <c r="DJ37" s="59"/>
      <c r="DK37" s="59"/>
      <c r="DL37" s="59"/>
      <c r="DM37" s="59"/>
      <c r="DN37" s="59"/>
      <c r="DO37" s="59"/>
      <c r="DP37" s="59"/>
      <c r="DQ37" s="59"/>
      <c r="DR37" s="59"/>
      <c r="DS37" s="59"/>
      <c r="DT37" s="59"/>
      <c r="DU37" s="59"/>
      <c r="DV37" s="59"/>
      <c r="DW37" s="59"/>
      <c r="DX37" s="59"/>
      <c r="DY37" s="59"/>
      <c r="DZ37" s="59"/>
      <c r="EA37" s="59"/>
      <c r="EB37" s="59"/>
      <c r="EC37" s="59"/>
      <c r="ED37" s="59"/>
      <c r="EE37" s="59"/>
      <c r="EF37" s="59"/>
      <c r="EG37" s="59"/>
      <c r="EH37" s="59"/>
      <c r="EI37" s="59"/>
      <c r="EJ37" s="59"/>
      <c r="EK37" s="59"/>
      <c r="EL37" s="59"/>
      <c r="EM37" s="59"/>
      <c r="EN37" s="59"/>
      <c r="EO37" s="59"/>
      <c r="EP37" s="59"/>
      <c r="EQ37" s="59"/>
      <c r="ER37" s="59"/>
      <c r="ES37" s="59"/>
      <c r="ET37" s="59"/>
      <c r="EU37" s="59"/>
      <c r="EV37" s="59"/>
      <c r="EW37" s="59"/>
      <c r="EX37" s="59"/>
      <c r="EY37" s="59"/>
      <c r="EZ37" s="59"/>
      <c r="FA37" s="59"/>
      <c r="FB37" s="59"/>
      <c r="FC37" s="59"/>
      <c r="FD37" s="59"/>
      <c r="FE37" s="59"/>
      <c r="FF37" s="59"/>
      <c r="FG37" s="59"/>
      <c r="FH37" s="59"/>
      <c r="FI37" s="59"/>
      <c r="FJ37" s="59"/>
      <c r="FK37" s="59"/>
      <c r="FL37" s="59"/>
      <c r="FM37" s="59"/>
      <c r="FN37" s="59"/>
      <c r="FO37" s="59"/>
      <c r="FP37" s="59"/>
      <c r="FQ37" s="59"/>
      <c r="FR37" s="59"/>
      <c r="FS37" s="59"/>
      <c r="FT37" s="59"/>
      <c r="FU37" s="59"/>
      <c r="FV37" s="59"/>
      <c r="FW37" s="59"/>
      <c r="FX37" s="59"/>
      <c r="FY37" s="59"/>
      <c r="FZ37" s="59"/>
      <c r="GA37" s="59"/>
      <c r="GB37" s="59"/>
      <c r="GC37" s="59"/>
      <c r="GD37" s="59"/>
      <c r="GE37" s="59"/>
      <c r="GF37" s="59"/>
      <c r="GG37" s="59"/>
      <c r="GH37" s="59"/>
      <c r="GI37" s="59"/>
      <c r="GJ37" s="59"/>
      <c r="GK37" s="59"/>
      <c r="GL37" s="59"/>
      <c r="GM37" s="59"/>
      <c r="GN37" s="59"/>
      <c r="GO37" s="59"/>
      <c r="GP37" s="59"/>
      <c r="GQ37" s="59"/>
      <c r="GR37" s="59"/>
      <c r="GS37" s="59"/>
      <c r="GT37" s="59"/>
      <c r="GU37" s="59"/>
      <c r="GV37" s="59"/>
      <c r="GW37" s="59"/>
      <c r="GX37" s="59"/>
      <c r="GY37" s="59"/>
      <c r="GZ37" s="59"/>
      <c r="HA37" s="59"/>
      <c r="HB37" s="59"/>
      <c r="HC37" s="59"/>
      <c r="HD37" s="59"/>
      <c r="HE37" s="59"/>
      <c r="HF37" s="59"/>
      <c r="HG37" s="59"/>
      <c r="HH37" s="59"/>
      <c r="HI37" s="59"/>
      <c r="HJ37" s="59"/>
      <c r="HK37" s="59"/>
      <c r="HL37" s="59"/>
      <c r="HM37" s="59"/>
      <c r="HN37" s="59"/>
      <c r="HO37" s="59"/>
      <c r="HP37" s="59"/>
      <c r="HQ37" s="59"/>
      <c r="HR37" s="59"/>
      <c r="HS37" s="59"/>
      <c r="HT37" s="53"/>
      <c r="HU37" s="53"/>
      <c r="HV37" s="53"/>
      <c r="HW37" s="53"/>
      <c r="HX37" s="53"/>
      <c r="HY37" s="53"/>
      <c r="HZ37" s="53"/>
      <c r="IA37" s="53"/>
      <c r="IB37" s="53"/>
      <c r="IC37" s="53"/>
      <c r="ID37" s="53"/>
      <c r="IE37" s="53"/>
      <c r="IF37" s="53"/>
      <c r="IG37" s="53"/>
      <c r="IH37" s="53"/>
      <c r="II37" s="53"/>
      <c r="IJ37" s="53"/>
      <c r="IK37" s="53"/>
      <c r="IL37" s="53"/>
      <c r="IM37" s="53"/>
      <c r="IN37" s="53"/>
      <c r="IO37" s="53"/>
      <c r="IP37" s="53"/>
      <c r="IQ37" s="53"/>
      <c r="IR37" s="53"/>
      <c r="IS37" s="53"/>
      <c r="IT37" s="53"/>
      <c r="IU37" s="53"/>
      <c r="IV37" s="53"/>
      <c r="IW37" s="53"/>
      <c r="IX37" s="53"/>
      <c r="IY37" s="53"/>
      <c r="IZ37" s="53"/>
      <c r="JA37" s="53"/>
      <c r="JB37" s="53"/>
      <c r="JC37" s="53"/>
      <c r="JD37" s="53"/>
    </row>
    <row r="38" spans="1:1533" s="208" customFormat="1" ht="88.5" customHeight="1" thickBot="1" x14ac:dyDescent="0.25">
      <c r="A38" s="189"/>
      <c r="B38" s="190">
        <v>34</v>
      </c>
      <c r="C38" s="191" t="s">
        <v>1013</v>
      </c>
      <c r="D38" s="261" t="s">
        <v>269</v>
      </c>
      <c r="E38" s="486" t="s">
        <v>979</v>
      </c>
      <c r="F38" s="297" t="s">
        <v>269</v>
      </c>
      <c r="G38" s="194" t="s">
        <v>114</v>
      </c>
      <c r="H38" s="183" t="s">
        <v>271</v>
      </c>
      <c r="I38" s="196">
        <v>1016016305</v>
      </c>
      <c r="J38" s="197" t="s">
        <v>276</v>
      </c>
      <c r="K38" s="187">
        <v>32589</v>
      </c>
      <c r="L38" s="197" t="s">
        <v>276</v>
      </c>
      <c r="M38" s="196" t="s">
        <v>378</v>
      </c>
      <c r="N38" s="183" t="s">
        <v>275</v>
      </c>
      <c r="O38" s="198" t="s">
        <v>275</v>
      </c>
      <c r="P38" s="441" t="s">
        <v>379</v>
      </c>
      <c r="Q38" s="183" t="s">
        <v>268</v>
      </c>
      <c r="R38" s="200" t="s">
        <v>270</v>
      </c>
      <c r="S38" s="183" t="s">
        <v>193</v>
      </c>
      <c r="T38" s="520" t="s">
        <v>220</v>
      </c>
      <c r="U38" s="202">
        <v>43123</v>
      </c>
      <c r="V38" s="187">
        <v>43124</v>
      </c>
      <c r="W38" s="183" t="s">
        <v>273</v>
      </c>
      <c r="X38" s="187">
        <v>43124</v>
      </c>
      <c r="Y38" s="203">
        <v>4300000</v>
      </c>
      <c r="Z38" s="210">
        <v>34400000</v>
      </c>
      <c r="AA38" s="203" t="s">
        <v>275</v>
      </c>
      <c r="AB38" s="204">
        <v>43366</v>
      </c>
      <c r="AC38" s="204" t="s">
        <v>380</v>
      </c>
      <c r="AD38" s="204" t="s">
        <v>388</v>
      </c>
      <c r="AE38" s="188"/>
      <c r="AF38" s="188"/>
      <c r="AG38" s="187"/>
      <c r="AH38" s="205"/>
      <c r="AI38" s="204"/>
      <c r="AJ38" s="188"/>
      <c r="AK38" s="183"/>
      <c r="AL38" s="205"/>
      <c r="AM38" s="205"/>
      <c r="AN38" s="185"/>
      <c r="AO38" s="185"/>
      <c r="AP38" s="183"/>
      <c r="AQ38" s="187"/>
      <c r="AR38" s="188"/>
      <c r="AS38" s="185"/>
      <c r="AT38" s="185"/>
      <c r="AU38" s="187"/>
      <c r="AV38" s="183"/>
      <c r="AW38" s="183"/>
      <c r="AX38" s="187"/>
      <c r="AY38" s="291"/>
      <c r="AZ38" s="291"/>
      <c r="BA38" s="187"/>
      <c r="BB38" s="205"/>
      <c r="BC38" s="267">
        <v>131</v>
      </c>
      <c r="BD38" s="255">
        <v>43102</v>
      </c>
      <c r="BE38" s="269">
        <v>147</v>
      </c>
      <c r="BF38" s="255">
        <v>43115</v>
      </c>
      <c r="BG38" s="256">
        <v>34400000</v>
      </c>
      <c r="BH38" s="251" t="s">
        <v>381</v>
      </c>
      <c r="BI38" s="267" t="s">
        <v>400</v>
      </c>
      <c r="BJ38" s="267">
        <v>156</v>
      </c>
      <c r="BK38" s="252">
        <v>43123</v>
      </c>
      <c r="BL38" s="256">
        <v>34400000</v>
      </c>
      <c r="BM38" s="267" t="s">
        <v>269</v>
      </c>
      <c r="BN38" s="251" t="s">
        <v>383</v>
      </c>
      <c r="BO38" s="267" t="s">
        <v>423</v>
      </c>
      <c r="BP38" s="259">
        <v>0.1</v>
      </c>
      <c r="BQ38" s="258">
        <v>3440000</v>
      </c>
      <c r="BR38" s="216" t="s">
        <v>269</v>
      </c>
      <c r="BS38" s="251" t="s">
        <v>401</v>
      </c>
      <c r="BT38" s="251" t="s">
        <v>447</v>
      </c>
      <c r="BU38" s="255" t="s">
        <v>449</v>
      </c>
      <c r="BV38" s="260" t="s">
        <v>448</v>
      </c>
      <c r="BW38" s="264"/>
      <c r="BX38" s="265"/>
      <c r="BY38" s="264"/>
      <c r="BZ38" s="264"/>
      <c r="CA38" s="266"/>
      <c r="CB38" s="264"/>
      <c r="CC38" s="264"/>
      <c r="CD38" s="266"/>
      <c r="CE38" s="264"/>
      <c r="CF38" s="264"/>
      <c r="CG38" s="266"/>
      <c r="CH38" s="264"/>
      <c r="CI38" s="264"/>
      <c r="CJ38" s="327" t="s">
        <v>600</v>
      </c>
      <c r="CK38" s="344"/>
      <c r="CL38" s="183"/>
      <c r="CM38" s="183"/>
      <c r="CN38" s="183"/>
      <c r="CO38" s="183"/>
      <c r="CP38" s="183"/>
      <c r="CQ38" s="183"/>
      <c r="CR38" s="183"/>
      <c r="CS38" s="183"/>
      <c r="CT38" s="183"/>
      <c r="CU38" s="183"/>
      <c r="CV38" s="183"/>
      <c r="CW38" s="183"/>
      <c r="CX38" s="59"/>
      <c r="CY38" s="59"/>
      <c r="CZ38" s="59"/>
      <c r="DA38" s="59"/>
      <c r="DB38" s="59"/>
      <c r="DC38" s="59"/>
      <c r="DD38" s="59"/>
      <c r="DE38" s="59"/>
      <c r="DF38" s="59"/>
      <c r="DG38" s="59"/>
      <c r="DH38" s="59"/>
      <c r="DI38" s="59"/>
      <c r="DJ38" s="59"/>
      <c r="DK38" s="59"/>
      <c r="DL38" s="59"/>
      <c r="DM38" s="59"/>
      <c r="DN38" s="59"/>
      <c r="DO38" s="59"/>
      <c r="DP38" s="59"/>
      <c r="DQ38" s="59"/>
      <c r="DR38" s="59"/>
      <c r="DS38" s="59"/>
      <c r="DT38" s="59"/>
      <c r="DU38" s="59"/>
      <c r="DV38" s="59"/>
      <c r="DW38" s="59"/>
      <c r="DX38" s="59"/>
      <c r="DY38" s="59"/>
      <c r="DZ38" s="59"/>
      <c r="EA38" s="59"/>
      <c r="EB38" s="59"/>
      <c r="EC38" s="59"/>
      <c r="ED38" s="59"/>
      <c r="EE38" s="59"/>
      <c r="EF38" s="59"/>
      <c r="EG38" s="59"/>
      <c r="EH38" s="59"/>
      <c r="EI38" s="59"/>
      <c r="EJ38" s="59"/>
      <c r="EK38" s="59"/>
      <c r="EL38" s="59"/>
      <c r="EM38" s="59"/>
      <c r="EN38" s="59"/>
      <c r="EO38" s="59"/>
      <c r="EP38" s="59"/>
      <c r="EQ38" s="59"/>
      <c r="ER38" s="59"/>
      <c r="ES38" s="59"/>
      <c r="ET38" s="59"/>
      <c r="EU38" s="59"/>
      <c r="EV38" s="59"/>
      <c r="EW38" s="59"/>
      <c r="EX38" s="59"/>
      <c r="EY38" s="59"/>
      <c r="EZ38" s="59"/>
      <c r="FA38" s="59"/>
      <c r="FB38" s="59"/>
      <c r="FC38" s="59"/>
      <c r="FD38" s="59"/>
      <c r="FE38" s="59"/>
      <c r="FF38" s="59"/>
      <c r="FG38" s="59"/>
      <c r="FH38" s="59"/>
      <c r="FI38" s="59"/>
      <c r="FJ38" s="59"/>
      <c r="FK38" s="59"/>
      <c r="FL38" s="59"/>
      <c r="FM38" s="59"/>
      <c r="FN38" s="59"/>
      <c r="FO38" s="59"/>
      <c r="FP38" s="59"/>
      <c r="FQ38" s="59"/>
      <c r="FR38" s="59"/>
      <c r="FS38" s="59"/>
      <c r="FT38" s="59"/>
      <c r="FU38" s="59"/>
      <c r="FV38" s="59"/>
      <c r="FW38" s="59"/>
      <c r="FX38" s="59"/>
      <c r="FY38" s="59"/>
      <c r="FZ38" s="59"/>
      <c r="GA38" s="59"/>
      <c r="GB38" s="59"/>
      <c r="GC38" s="59"/>
      <c r="GD38" s="59"/>
      <c r="GE38" s="59"/>
      <c r="GF38" s="59"/>
      <c r="GG38" s="59"/>
      <c r="GH38" s="59"/>
      <c r="GI38" s="59"/>
      <c r="GJ38" s="59"/>
      <c r="GK38" s="59"/>
      <c r="GL38" s="59"/>
      <c r="GM38" s="59"/>
      <c r="GN38" s="59"/>
      <c r="GO38" s="59"/>
      <c r="GP38" s="59"/>
      <c r="GQ38" s="59"/>
      <c r="GR38" s="59"/>
      <c r="GS38" s="59"/>
      <c r="GT38" s="59"/>
      <c r="GU38" s="59"/>
      <c r="GV38" s="59"/>
      <c r="GW38" s="59"/>
      <c r="GX38" s="59"/>
      <c r="GY38" s="59"/>
      <c r="GZ38" s="59"/>
      <c r="HA38" s="59"/>
      <c r="HB38" s="59"/>
      <c r="HC38" s="59"/>
      <c r="HD38" s="59"/>
      <c r="HE38" s="59"/>
      <c r="HF38" s="59"/>
      <c r="HG38" s="59"/>
      <c r="HH38" s="59"/>
      <c r="HI38" s="59"/>
      <c r="HJ38" s="59"/>
      <c r="HK38" s="59"/>
      <c r="HL38" s="59"/>
      <c r="HM38" s="59"/>
      <c r="HN38" s="59"/>
      <c r="HO38" s="59"/>
      <c r="HP38" s="59"/>
      <c r="HQ38" s="59"/>
      <c r="HR38" s="59"/>
      <c r="HS38" s="59"/>
      <c r="HT38" s="53"/>
      <c r="HU38" s="53"/>
      <c r="HV38" s="53"/>
      <c r="HW38" s="53"/>
      <c r="HX38" s="53"/>
      <c r="HY38" s="53"/>
      <c r="HZ38" s="53"/>
      <c r="IA38" s="53"/>
      <c r="IB38" s="53"/>
      <c r="IC38" s="53"/>
      <c r="ID38" s="53"/>
      <c r="IE38" s="53"/>
      <c r="IF38" s="53"/>
      <c r="IG38" s="53"/>
      <c r="IH38" s="53"/>
      <c r="II38" s="53"/>
      <c r="IJ38" s="53"/>
      <c r="IK38" s="53"/>
      <c r="IL38" s="53"/>
      <c r="IM38" s="53"/>
      <c r="IN38" s="53"/>
      <c r="IO38" s="53"/>
      <c r="IP38" s="53"/>
      <c r="IQ38" s="53"/>
      <c r="IR38" s="53"/>
      <c r="IS38" s="53"/>
      <c r="IT38" s="53"/>
      <c r="IU38" s="53"/>
      <c r="IV38" s="53"/>
      <c r="IW38" s="53"/>
      <c r="IX38" s="53"/>
      <c r="IY38" s="53"/>
      <c r="IZ38" s="53"/>
      <c r="JA38" s="53"/>
      <c r="JB38" s="53"/>
      <c r="JC38" s="53"/>
      <c r="JD38" s="53"/>
    </row>
    <row r="39" spans="1:1533" s="208" customFormat="1" ht="84" customHeight="1" thickBot="1" x14ac:dyDescent="0.25">
      <c r="A39" s="189"/>
      <c r="B39" s="190">
        <v>35</v>
      </c>
      <c r="C39" s="191" t="s">
        <v>1014</v>
      </c>
      <c r="D39" s="261" t="s">
        <v>269</v>
      </c>
      <c r="E39" s="486" t="s">
        <v>979</v>
      </c>
      <c r="F39" s="297" t="s">
        <v>269</v>
      </c>
      <c r="G39" s="194" t="s">
        <v>115</v>
      </c>
      <c r="H39" s="183" t="s">
        <v>271</v>
      </c>
      <c r="I39" s="196">
        <v>91521360</v>
      </c>
      <c r="J39" s="197" t="s">
        <v>384</v>
      </c>
      <c r="K39" s="187">
        <v>30523</v>
      </c>
      <c r="L39" s="197" t="s">
        <v>385</v>
      </c>
      <c r="M39" s="196" t="s">
        <v>396</v>
      </c>
      <c r="N39" s="183" t="s">
        <v>275</v>
      </c>
      <c r="O39" s="198" t="s">
        <v>275</v>
      </c>
      <c r="P39" s="183" t="s">
        <v>386</v>
      </c>
      <c r="Q39" s="183" t="s">
        <v>268</v>
      </c>
      <c r="R39" s="200" t="s">
        <v>270</v>
      </c>
      <c r="S39" s="183" t="s">
        <v>193</v>
      </c>
      <c r="T39" s="523" t="s">
        <v>221</v>
      </c>
      <c r="U39" s="202">
        <v>43123</v>
      </c>
      <c r="V39" s="187">
        <v>43126</v>
      </c>
      <c r="W39" s="183" t="s">
        <v>286</v>
      </c>
      <c r="X39" s="187">
        <v>43126</v>
      </c>
      <c r="Y39" s="203">
        <v>4300000</v>
      </c>
      <c r="Z39" s="210">
        <v>30100000</v>
      </c>
      <c r="AA39" s="203" t="s">
        <v>275</v>
      </c>
      <c r="AB39" s="204">
        <v>43337</v>
      </c>
      <c r="AC39" s="204" t="s">
        <v>387</v>
      </c>
      <c r="AD39" s="204" t="s">
        <v>307</v>
      </c>
      <c r="AE39" s="188"/>
      <c r="AF39" s="188"/>
      <c r="AG39" s="187"/>
      <c r="AH39" s="205"/>
      <c r="AI39" s="204"/>
      <c r="AJ39" s="188"/>
      <c r="AK39" s="183"/>
      <c r="AL39" s="205"/>
      <c r="AM39" s="205"/>
      <c r="AN39" s="185"/>
      <c r="AO39" s="185"/>
      <c r="AP39" s="183"/>
      <c r="AQ39" s="187"/>
      <c r="AR39" s="188"/>
      <c r="AS39" s="185"/>
      <c r="AT39" s="185"/>
      <c r="AU39" s="187"/>
      <c r="AV39" s="183"/>
      <c r="AW39" s="183"/>
      <c r="AX39" s="187"/>
      <c r="AY39" s="291"/>
      <c r="AZ39" s="291"/>
      <c r="BA39" s="187"/>
      <c r="BB39" s="205"/>
      <c r="BC39" s="267">
        <v>131</v>
      </c>
      <c r="BD39" s="255">
        <v>43102</v>
      </c>
      <c r="BE39" s="269">
        <v>148</v>
      </c>
      <c r="BF39" s="255">
        <v>43115</v>
      </c>
      <c r="BG39" s="253">
        <v>34400000</v>
      </c>
      <c r="BH39" s="251" t="s">
        <v>381</v>
      </c>
      <c r="BI39" s="254" t="s">
        <v>400</v>
      </c>
      <c r="BJ39" s="267">
        <v>189</v>
      </c>
      <c r="BK39" s="252">
        <v>43126</v>
      </c>
      <c r="BL39" s="253" t="s">
        <v>382</v>
      </c>
      <c r="BM39" s="267" t="s">
        <v>269</v>
      </c>
      <c r="BN39" s="251" t="s">
        <v>383</v>
      </c>
      <c r="BO39" s="267" t="s">
        <v>423</v>
      </c>
      <c r="BP39" s="259">
        <v>0.1</v>
      </c>
      <c r="BQ39" s="271">
        <v>3010000</v>
      </c>
      <c r="BR39" s="255" t="s">
        <v>269</v>
      </c>
      <c r="BS39" s="251" t="s">
        <v>401</v>
      </c>
      <c r="BT39" s="267" t="s">
        <v>446</v>
      </c>
      <c r="BU39" s="255" t="s">
        <v>450</v>
      </c>
      <c r="BV39" s="260" t="s">
        <v>453</v>
      </c>
      <c r="BW39" s="264"/>
      <c r="BX39" s="265"/>
      <c r="BY39" s="264"/>
      <c r="BZ39" s="264"/>
      <c r="CA39" s="266"/>
      <c r="CB39" s="264"/>
      <c r="CC39" s="264"/>
      <c r="CD39" s="266"/>
      <c r="CE39" s="264"/>
      <c r="CF39" s="264"/>
      <c r="CG39" s="266"/>
      <c r="CH39" s="264"/>
      <c r="CI39" s="264"/>
      <c r="CJ39" s="327" t="s">
        <v>605</v>
      </c>
      <c r="CK39" s="344"/>
      <c r="CL39" s="183"/>
      <c r="CM39" s="183"/>
      <c r="CN39" s="183"/>
      <c r="CO39" s="183"/>
      <c r="CP39" s="183"/>
      <c r="CQ39" s="183"/>
      <c r="CR39" s="183"/>
      <c r="CS39" s="183"/>
      <c r="CT39" s="183"/>
      <c r="CU39" s="183"/>
      <c r="CV39" s="183"/>
      <c r="CW39" s="183"/>
      <c r="CX39" s="59"/>
      <c r="CY39" s="59"/>
      <c r="CZ39" s="59"/>
      <c r="DA39" s="59"/>
      <c r="DB39" s="59"/>
      <c r="DC39" s="59"/>
      <c r="DD39" s="59"/>
      <c r="DE39" s="59"/>
      <c r="DF39" s="59"/>
      <c r="DG39" s="59"/>
      <c r="DH39" s="59"/>
      <c r="DI39" s="59"/>
      <c r="DJ39" s="59"/>
      <c r="DK39" s="59"/>
      <c r="DL39" s="59"/>
      <c r="DM39" s="59"/>
      <c r="DN39" s="59"/>
      <c r="DO39" s="59"/>
      <c r="DP39" s="59"/>
      <c r="DQ39" s="59"/>
      <c r="DR39" s="59"/>
      <c r="DS39" s="59"/>
      <c r="DT39" s="59"/>
      <c r="DU39" s="59"/>
      <c r="DV39" s="59"/>
      <c r="DW39" s="59"/>
      <c r="DX39" s="59"/>
      <c r="DY39" s="59"/>
      <c r="DZ39" s="59"/>
      <c r="EA39" s="59"/>
      <c r="EB39" s="59"/>
      <c r="EC39" s="59"/>
      <c r="ED39" s="59"/>
      <c r="EE39" s="59"/>
      <c r="EF39" s="59"/>
      <c r="EG39" s="59"/>
      <c r="EH39" s="59"/>
      <c r="EI39" s="59"/>
      <c r="EJ39" s="59"/>
      <c r="EK39" s="59"/>
      <c r="EL39" s="59"/>
      <c r="EM39" s="59"/>
      <c r="EN39" s="59"/>
      <c r="EO39" s="59"/>
      <c r="EP39" s="59"/>
      <c r="EQ39" s="59"/>
      <c r="ER39" s="59"/>
      <c r="ES39" s="59"/>
      <c r="ET39" s="59"/>
      <c r="EU39" s="59"/>
      <c r="EV39" s="59"/>
      <c r="EW39" s="59"/>
      <c r="EX39" s="59"/>
      <c r="EY39" s="59"/>
      <c r="EZ39" s="59"/>
      <c r="FA39" s="59"/>
      <c r="FB39" s="59"/>
      <c r="FC39" s="59"/>
      <c r="FD39" s="59"/>
      <c r="FE39" s="59"/>
      <c r="FF39" s="59"/>
      <c r="FG39" s="59"/>
      <c r="FH39" s="59"/>
      <c r="FI39" s="59"/>
      <c r="FJ39" s="59"/>
      <c r="FK39" s="59"/>
      <c r="FL39" s="59"/>
      <c r="FM39" s="59"/>
      <c r="FN39" s="59"/>
      <c r="FO39" s="59"/>
      <c r="FP39" s="59"/>
      <c r="FQ39" s="59"/>
      <c r="FR39" s="59"/>
      <c r="FS39" s="59"/>
      <c r="FT39" s="59"/>
      <c r="FU39" s="59"/>
      <c r="FV39" s="59"/>
      <c r="FW39" s="59"/>
      <c r="FX39" s="59"/>
      <c r="FY39" s="59"/>
      <c r="FZ39" s="59"/>
      <c r="GA39" s="59"/>
      <c r="GB39" s="59"/>
      <c r="GC39" s="59"/>
      <c r="GD39" s="59"/>
      <c r="GE39" s="59"/>
      <c r="GF39" s="59"/>
      <c r="GG39" s="59"/>
      <c r="GH39" s="59"/>
      <c r="GI39" s="59"/>
      <c r="GJ39" s="59"/>
      <c r="GK39" s="59"/>
      <c r="GL39" s="59"/>
      <c r="GM39" s="59"/>
      <c r="GN39" s="59"/>
      <c r="GO39" s="59"/>
      <c r="GP39" s="59"/>
      <c r="GQ39" s="59"/>
      <c r="GR39" s="59"/>
      <c r="GS39" s="59"/>
      <c r="GT39" s="59"/>
      <c r="GU39" s="59"/>
      <c r="GV39" s="59"/>
      <c r="GW39" s="59"/>
      <c r="GX39" s="59"/>
      <c r="GY39" s="59"/>
      <c r="GZ39" s="59"/>
      <c r="HA39" s="59"/>
      <c r="HB39" s="59"/>
      <c r="HC39" s="59"/>
      <c r="HD39" s="59"/>
      <c r="HE39" s="59"/>
      <c r="HF39" s="59"/>
      <c r="HG39" s="59"/>
      <c r="HH39" s="59"/>
      <c r="HI39" s="59"/>
      <c r="HJ39" s="59"/>
      <c r="HK39" s="59"/>
      <c r="HL39" s="59"/>
      <c r="HM39" s="59"/>
      <c r="HN39" s="59"/>
      <c r="HO39" s="59"/>
      <c r="HP39" s="59"/>
      <c r="HQ39" s="59"/>
      <c r="HR39" s="59"/>
      <c r="HS39" s="59"/>
      <c r="HT39" s="53"/>
      <c r="HU39" s="53"/>
      <c r="HV39" s="53"/>
      <c r="HW39" s="53"/>
      <c r="HX39" s="53"/>
      <c r="HY39" s="53"/>
      <c r="HZ39" s="53"/>
      <c r="IA39" s="53"/>
      <c r="IB39" s="53"/>
      <c r="IC39" s="53"/>
      <c r="ID39" s="53"/>
      <c r="IE39" s="53"/>
      <c r="IF39" s="53"/>
      <c r="IG39" s="53"/>
      <c r="IH39" s="53"/>
      <c r="II39" s="53"/>
      <c r="IJ39" s="53"/>
      <c r="IK39" s="53"/>
      <c r="IL39" s="53"/>
      <c r="IM39" s="53"/>
      <c r="IN39" s="53"/>
      <c r="IO39" s="53"/>
      <c r="IP39" s="53"/>
      <c r="IQ39" s="53"/>
      <c r="IR39" s="53"/>
      <c r="IS39" s="53"/>
      <c r="IT39" s="53"/>
      <c r="IU39" s="53"/>
      <c r="IV39" s="53"/>
      <c r="IW39" s="53"/>
      <c r="IX39" s="53"/>
      <c r="IY39" s="53"/>
      <c r="IZ39" s="53"/>
      <c r="JA39" s="53"/>
      <c r="JB39" s="53"/>
      <c r="JC39" s="53"/>
      <c r="JD39" s="53"/>
    </row>
    <row r="40" spans="1:1533" s="208" customFormat="1" ht="87" customHeight="1" thickBot="1" x14ac:dyDescent="0.25">
      <c r="A40" s="189"/>
      <c r="B40" s="190">
        <v>36</v>
      </c>
      <c r="C40" s="191" t="s">
        <v>1015</v>
      </c>
      <c r="D40" s="261" t="s">
        <v>269</v>
      </c>
      <c r="E40" s="486" t="s">
        <v>979</v>
      </c>
      <c r="F40" s="297" t="s">
        <v>269</v>
      </c>
      <c r="G40" s="194" t="s">
        <v>116</v>
      </c>
      <c r="H40" s="183" t="s">
        <v>271</v>
      </c>
      <c r="I40" s="196">
        <v>13449017</v>
      </c>
      <c r="J40" s="197" t="s">
        <v>389</v>
      </c>
      <c r="K40" s="187">
        <v>20984</v>
      </c>
      <c r="L40" s="197" t="s">
        <v>389</v>
      </c>
      <c r="M40" s="196" t="s">
        <v>390</v>
      </c>
      <c r="N40" s="183" t="s">
        <v>275</v>
      </c>
      <c r="O40" s="198" t="s">
        <v>275</v>
      </c>
      <c r="P40" s="183" t="s">
        <v>391</v>
      </c>
      <c r="Q40" s="183" t="s">
        <v>268</v>
      </c>
      <c r="R40" s="200" t="s">
        <v>270</v>
      </c>
      <c r="S40" s="183" t="s">
        <v>193</v>
      </c>
      <c r="T40" s="513" t="s">
        <v>221</v>
      </c>
      <c r="U40" s="202">
        <v>43125</v>
      </c>
      <c r="V40" s="187">
        <v>43126</v>
      </c>
      <c r="W40" s="183" t="s">
        <v>286</v>
      </c>
      <c r="X40" s="187">
        <v>43126</v>
      </c>
      <c r="Y40" s="203">
        <v>4300000</v>
      </c>
      <c r="Z40" s="210">
        <v>30100000</v>
      </c>
      <c r="AA40" s="203" t="s">
        <v>275</v>
      </c>
      <c r="AB40" s="204">
        <v>43337</v>
      </c>
      <c r="AC40" s="204" t="s">
        <v>392</v>
      </c>
      <c r="AD40" s="204" t="s">
        <v>393</v>
      </c>
      <c r="AE40" s="188"/>
      <c r="AF40" s="188"/>
      <c r="AG40" s="187"/>
      <c r="AH40" s="205"/>
      <c r="AI40" s="204"/>
      <c r="AJ40" s="188"/>
      <c r="AK40" s="183"/>
      <c r="AL40" s="205"/>
      <c r="AM40" s="205"/>
      <c r="AN40" s="185"/>
      <c r="AO40" s="185"/>
      <c r="AP40" s="183"/>
      <c r="AQ40" s="187"/>
      <c r="AR40" s="188"/>
      <c r="AS40" s="185"/>
      <c r="AT40" s="185"/>
      <c r="AU40" s="187"/>
      <c r="AV40" s="183"/>
      <c r="AW40" s="183"/>
      <c r="AX40" s="187"/>
      <c r="AY40" s="291"/>
      <c r="AZ40" s="291"/>
      <c r="BA40" s="187"/>
      <c r="BB40" s="205"/>
      <c r="BC40" s="267">
        <v>131</v>
      </c>
      <c r="BD40" s="255">
        <v>43102</v>
      </c>
      <c r="BE40" s="269">
        <v>146</v>
      </c>
      <c r="BF40" s="255">
        <v>43115</v>
      </c>
      <c r="BG40" s="253">
        <v>34400000</v>
      </c>
      <c r="BH40" s="251" t="s">
        <v>381</v>
      </c>
      <c r="BI40" s="254" t="s">
        <v>400</v>
      </c>
      <c r="BJ40" s="267">
        <v>190</v>
      </c>
      <c r="BK40" s="252">
        <v>43126</v>
      </c>
      <c r="BL40" s="253">
        <v>30100000</v>
      </c>
      <c r="BM40" s="267" t="s">
        <v>269</v>
      </c>
      <c r="BN40" s="251" t="s">
        <v>383</v>
      </c>
      <c r="BO40" s="267" t="s">
        <v>437</v>
      </c>
      <c r="BP40" s="259">
        <v>0.1</v>
      </c>
      <c r="BQ40" s="271">
        <v>3010000</v>
      </c>
      <c r="BR40" s="255" t="s">
        <v>269</v>
      </c>
      <c r="BS40" s="251" t="s">
        <v>401</v>
      </c>
      <c r="BT40" s="267" t="s">
        <v>446</v>
      </c>
      <c r="BU40" s="255" t="s">
        <v>451</v>
      </c>
      <c r="BV40" s="260" t="s">
        <v>452</v>
      </c>
      <c r="BW40" s="264"/>
      <c r="BX40" s="265"/>
      <c r="BY40" s="264"/>
      <c r="BZ40" s="264"/>
      <c r="CA40" s="266"/>
      <c r="CB40" s="264"/>
      <c r="CC40" s="264"/>
      <c r="CD40" s="266"/>
      <c r="CE40" s="264"/>
      <c r="CF40" s="264"/>
      <c r="CG40" s="266"/>
      <c r="CH40" s="264"/>
      <c r="CI40" s="264"/>
      <c r="CJ40" s="327" t="s">
        <v>600</v>
      </c>
      <c r="CK40" s="344"/>
      <c r="CL40" s="183"/>
      <c r="CM40" s="183"/>
      <c r="CN40" s="183"/>
      <c r="CO40" s="183"/>
      <c r="CP40" s="183"/>
      <c r="CQ40" s="183"/>
      <c r="CR40" s="183"/>
      <c r="CS40" s="183"/>
      <c r="CT40" s="183"/>
      <c r="CU40" s="183"/>
      <c r="CV40" s="183"/>
      <c r="CW40" s="183"/>
      <c r="CX40" s="59"/>
      <c r="CY40" s="59"/>
      <c r="CZ40" s="59"/>
      <c r="DA40" s="59"/>
      <c r="DB40" s="59"/>
      <c r="DC40" s="59"/>
      <c r="DD40" s="59"/>
      <c r="DE40" s="59"/>
      <c r="DF40" s="59"/>
      <c r="DG40" s="59"/>
      <c r="DH40" s="59"/>
      <c r="DI40" s="59"/>
      <c r="DJ40" s="59"/>
      <c r="DK40" s="59"/>
      <c r="DL40" s="59"/>
      <c r="DM40" s="59"/>
      <c r="DN40" s="59"/>
      <c r="DO40" s="59"/>
      <c r="DP40" s="59"/>
      <c r="DQ40" s="59"/>
      <c r="DR40" s="59"/>
      <c r="DS40" s="59"/>
      <c r="DT40" s="59"/>
      <c r="DU40" s="59"/>
      <c r="DV40" s="59"/>
      <c r="DW40" s="59"/>
      <c r="DX40" s="59"/>
      <c r="DY40" s="59"/>
      <c r="DZ40" s="59"/>
      <c r="EA40" s="59"/>
      <c r="EB40" s="59"/>
      <c r="EC40" s="59"/>
      <c r="ED40" s="59"/>
      <c r="EE40" s="59"/>
      <c r="EF40" s="59"/>
      <c r="EG40" s="59"/>
      <c r="EH40" s="59"/>
      <c r="EI40" s="59"/>
      <c r="EJ40" s="59"/>
      <c r="EK40" s="59"/>
      <c r="EL40" s="59"/>
      <c r="EM40" s="59"/>
      <c r="EN40" s="59"/>
      <c r="EO40" s="59"/>
      <c r="EP40" s="59"/>
      <c r="EQ40" s="59"/>
      <c r="ER40" s="59"/>
      <c r="ES40" s="59"/>
      <c r="ET40" s="59"/>
      <c r="EU40" s="59"/>
      <c r="EV40" s="59"/>
      <c r="EW40" s="59"/>
      <c r="EX40" s="59"/>
      <c r="EY40" s="59"/>
      <c r="EZ40" s="59"/>
      <c r="FA40" s="59"/>
      <c r="FB40" s="59"/>
      <c r="FC40" s="59"/>
      <c r="FD40" s="59"/>
      <c r="FE40" s="59"/>
      <c r="FF40" s="59"/>
      <c r="FG40" s="59"/>
      <c r="FH40" s="59"/>
      <c r="FI40" s="59"/>
      <c r="FJ40" s="59"/>
      <c r="FK40" s="59"/>
      <c r="FL40" s="59"/>
      <c r="FM40" s="59"/>
      <c r="FN40" s="59"/>
      <c r="FO40" s="59"/>
      <c r="FP40" s="59"/>
      <c r="FQ40" s="59"/>
      <c r="FR40" s="59"/>
      <c r="FS40" s="59"/>
      <c r="FT40" s="59"/>
      <c r="FU40" s="59"/>
      <c r="FV40" s="59"/>
      <c r="FW40" s="59"/>
      <c r="FX40" s="59"/>
      <c r="FY40" s="59"/>
      <c r="FZ40" s="59"/>
      <c r="GA40" s="59"/>
      <c r="GB40" s="59"/>
      <c r="GC40" s="59"/>
      <c r="GD40" s="59"/>
      <c r="GE40" s="59"/>
      <c r="GF40" s="59"/>
      <c r="GG40" s="59"/>
      <c r="GH40" s="59"/>
      <c r="GI40" s="59"/>
      <c r="GJ40" s="59"/>
      <c r="GK40" s="59"/>
      <c r="GL40" s="59"/>
      <c r="GM40" s="59"/>
      <c r="GN40" s="59"/>
      <c r="GO40" s="59"/>
      <c r="GP40" s="59"/>
      <c r="GQ40" s="59"/>
      <c r="GR40" s="59"/>
      <c r="GS40" s="59"/>
      <c r="GT40" s="59"/>
      <c r="GU40" s="59"/>
      <c r="GV40" s="59"/>
      <c r="GW40" s="59"/>
      <c r="GX40" s="59"/>
      <c r="GY40" s="59"/>
      <c r="GZ40" s="59"/>
      <c r="HA40" s="59"/>
      <c r="HB40" s="59"/>
      <c r="HC40" s="59"/>
      <c r="HD40" s="59"/>
      <c r="HE40" s="59"/>
      <c r="HF40" s="59"/>
      <c r="HG40" s="59"/>
      <c r="HH40" s="59"/>
      <c r="HI40" s="59"/>
      <c r="HJ40" s="59"/>
      <c r="HK40" s="59"/>
      <c r="HL40" s="59"/>
      <c r="HM40" s="59"/>
      <c r="HN40" s="59"/>
      <c r="HO40" s="59"/>
      <c r="HP40" s="59"/>
      <c r="HQ40" s="59"/>
      <c r="HR40" s="59"/>
      <c r="HS40" s="59"/>
      <c r="HT40" s="53"/>
      <c r="HU40" s="53"/>
      <c r="HV40" s="53"/>
      <c r="HW40" s="53"/>
      <c r="HX40" s="53"/>
      <c r="HY40" s="53"/>
      <c r="HZ40" s="53"/>
      <c r="IA40" s="53"/>
      <c r="IB40" s="53"/>
      <c r="IC40" s="53"/>
      <c r="ID40" s="53"/>
      <c r="IE40" s="53"/>
      <c r="IF40" s="53"/>
      <c r="IG40" s="53"/>
      <c r="IH40" s="53"/>
      <c r="II40" s="53"/>
      <c r="IJ40" s="53"/>
      <c r="IK40" s="53"/>
      <c r="IL40" s="53"/>
      <c r="IM40" s="53"/>
      <c r="IN40" s="53"/>
      <c r="IO40" s="53"/>
      <c r="IP40" s="53"/>
      <c r="IQ40" s="53"/>
      <c r="IR40" s="53"/>
      <c r="IS40" s="53"/>
      <c r="IT40" s="53"/>
      <c r="IU40" s="53"/>
      <c r="IV40" s="53"/>
      <c r="IW40" s="53"/>
      <c r="IX40" s="53"/>
      <c r="IY40" s="53"/>
      <c r="IZ40" s="53"/>
      <c r="JA40" s="53"/>
      <c r="JB40" s="53"/>
      <c r="JC40" s="53"/>
      <c r="JD40" s="53"/>
    </row>
    <row r="41" spans="1:1533" s="208" customFormat="1" ht="65.25" customHeight="1" thickBot="1" x14ac:dyDescent="0.25">
      <c r="A41" s="189"/>
      <c r="B41" s="190">
        <v>37</v>
      </c>
      <c r="C41" s="191" t="s">
        <v>1016</v>
      </c>
      <c r="D41" s="261" t="s">
        <v>269</v>
      </c>
      <c r="E41" s="486" t="s">
        <v>979</v>
      </c>
      <c r="F41" s="297" t="s">
        <v>269</v>
      </c>
      <c r="G41" s="194" t="s">
        <v>117</v>
      </c>
      <c r="H41" s="183" t="s">
        <v>271</v>
      </c>
      <c r="I41" s="196">
        <v>19339805</v>
      </c>
      <c r="J41" s="197" t="s">
        <v>276</v>
      </c>
      <c r="K41" s="187">
        <v>21563</v>
      </c>
      <c r="L41" s="197" t="s">
        <v>276</v>
      </c>
      <c r="M41" s="196" t="s">
        <v>173</v>
      </c>
      <c r="N41" s="183" t="s">
        <v>275</v>
      </c>
      <c r="O41" s="198" t="s">
        <v>275</v>
      </c>
      <c r="P41" s="183" t="s">
        <v>394</v>
      </c>
      <c r="Q41" s="183" t="s">
        <v>268</v>
      </c>
      <c r="R41" s="200" t="s">
        <v>270</v>
      </c>
      <c r="S41" s="183" t="s">
        <v>193</v>
      </c>
      <c r="T41" s="520" t="s">
        <v>221</v>
      </c>
      <c r="U41" s="202">
        <v>43126</v>
      </c>
      <c r="V41" s="187">
        <v>43132</v>
      </c>
      <c r="W41" s="183" t="s">
        <v>286</v>
      </c>
      <c r="X41" s="187">
        <v>43132</v>
      </c>
      <c r="Y41" s="203">
        <v>4300000</v>
      </c>
      <c r="Z41" s="210">
        <v>30100000</v>
      </c>
      <c r="AA41" s="203" t="s">
        <v>275</v>
      </c>
      <c r="AB41" s="204">
        <v>43343</v>
      </c>
      <c r="AC41" s="204" t="s">
        <v>395</v>
      </c>
      <c r="AD41" s="204" t="s">
        <v>303</v>
      </c>
      <c r="AE41" s="188"/>
      <c r="AF41" s="188"/>
      <c r="AG41" s="187"/>
      <c r="AH41" s="205"/>
      <c r="AI41" s="204"/>
      <c r="AJ41" s="188"/>
      <c r="AK41" s="183"/>
      <c r="AL41" s="205"/>
      <c r="AM41" s="205"/>
      <c r="AN41" s="185"/>
      <c r="AO41" s="185"/>
      <c r="AP41" s="183"/>
      <c r="AQ41" s="187"/>
      <c r="AR41" s="188"/>
      <c r="AS41" s="185"/>
      <c r="AT41" s="185"/>
      <c r="AU41" s="187"/>
      <c r="AV41" s="183"/>
      <c r="AW41" s="183"/>
      <c r="AX41" s="187"/>
      <c r="AY41" s="291"/>
      <c r="AZ41" s="291"/>
      <c r="BA41" s="187"/>
      <c r="BB41" s="205"/>
      <c r="BC41" s="267">
        <v>131</v>
      </c>
      <c r="BD41" s="255">
        <v>43102</v>
      </c>
      <c r="BE41" s="269">
        <v>145</v>
      </c>
      <c r="BF41" s="255">
        <v>43115</v>
      </c>
      <c r="BG41" s="253">
        <v>34400000</v>
      </c>
      <c r="BH41" s="251" t="s">
        <v>381</v>
      </c>
      <c r="BI41" s="254" t="s">
        <v>400</v>
      </c>
      <c r="BJ41" s="267">
        <v>231</v>
      </c>
      <c r="BK41" s="252">
        <v>43126</v>
      </c>
      <c r="BL41" s="253">
        <v>30100000</v>
      </c>
      <c r="BM41" s="267" t="s">
        <v>269</v>
      </c>
      <c r="BN41" s="251" t="s">
        <v>408</v>
      </c>
      <c r="BO41" s="267" t="s">
        <v>423</v>
      </c>
      <c r="BP41" s="259">
        <v>0.1</v>
      </c>
      <c r="BQ41" s="271">
        <v>3010000</v>
      </c>
      <c r="BR41" s="255" t="s">
        <v>269</v>
      </c>
      <c r="BS41" s="251" t="s">
        <v>401</v>
      </c>
      <c r="BT41" s="267" t="s">
        <v>446</v>
      </c>
      <c r="BU41" s="255" t="s">
        <v>451</v>
      </c>
      <c r="BV41" s="310" t="s">
        <v>454</v>
      </c>
      <c r="BW41" s="264"/>
      <c r="BX41" s="265"/>
      <c r="BY41" s="264"/>
      <c r="BZ41" s="264"/>
      <c r="CA41" s="266"/>
      <c r="CB41" s="264"/>
      <c r="CC41" s="264"/>
      <c r="CD41" s="266"/>
      <c r="CE41" s="264"/>
      <c r="CF41" s="264"/>
      <c r="CG41" s="266"/>
      <c r="CH41" s="264"/>
      <c r="CI41" s="264"/>
      <c r="CJ41" s="327" t="s">
        <v>605</v>
      </c>
      <c r="CK41" s="344"/>
      <c r="CL41" s="183"/>
      <c r="CM41" s="183"/>
      <c r="CN41" s="183"/>
      <c r="CO41" s="183"/>
      <c r="CP41" s="183"/>
      <c r="CQ41" s="183"/>
      <c r="CR41" s="183"/>
      <c r="CS41" s="183"/>
      <c r="CT41" s="183"/>
      <c r="CU41" s="183"/>
      <c r="CV41" s="183"/>
      <c r="CW41" s="183"/>
      <c r="CX41" s="59"/>
      <c r="CY41" s="59"/>
      <c r="CZ41" s="59"/>
      <c r="DA41" s="59"/>
      <c r="DB41" s="59"/>
      <c r="DC41" s="59"/>
      <c r="DD41" s="59"/>
      <c r="DE41" s="59"/>
      <c r="DF41" s="59"/>
      <c r="DG41" s="59"/>
      <c r="DH41" s="59"/>
      <c r="DI41" s="59"/>
      <c r="DJ41" s="59"/>
      <c r="DK41" s="59"/>
      <c r="DL41" s="59"/>
      <c r="DM41" s="59"/>
      <c r="DN41" s="59"/>
      <c r="DO41" s="59"/>
      <c r="DP41" s="59"/>
      <c r="DQ41" s="59"/>
      <c r="DR41" s="59"/>
      <c r="DS41" s="59"/>
      <c r="DT41" s="59"/>
      <c r="DU41" s="59"/>
      <c r="DV41" s="59"/>
      <c r="DW41" s="59"/>
      <c r="DX41" s="59"/>
      <c r="DY41" s="59"/>
      <c r="DZ41" s="59"/>
      <c r="EA41" s="59"/>
      <c r="EB41" s="59"/>
      <c r="EC41" s="59"/>
      <c r="ED41" s="59"/>
      <c r="EE41" s="59"/>
      <c r="EF41" s="59"/>
      <c r="EG41" s="59"/>
      <c r="EH41" s="59"/>
      <c r="EI41" s="59"/>
      <c r="EJ41" s="59"/>
      <c r="EK41" s="59"/>
      <c r="EL41" s="59"/>
      <c r="EM41" s="59"/>
      <c r="EN41" s="59"/>
      <c r="EO41" s="59"/>
      <c r="EP41" s="59"/>
      <c r="EQ41" s="59"/>
      <c r="ER41" s="59"/>
      <c r="ES41" s="59"/>
      <c r="ET41" s="59"/>
      <c r="EU41" s="59"/>
      <c r="EV41" s="59"/>
      <c r="EW41" s="59"/>
      <c r="EX41" s="59"/>
      <c r="EY41" s="59"/>
      <c r="EZ41" s="59"/>
      <c r="FA41" s="59"/>
      <c r="FB41" s="59"/>
      <c r="FC41" s="59"/>
      <c r="FD41" s="59"/>
      <c r="FE41" s="59"/>
      <c r="FF41" s="59"/>
      <c r="FG41" s="59"/>
      <c r="FH41" s="59"/>
      <c r="FI41" s="59"/>
      <c r="FJ41" s="59"/>
      <c r="FK41" s="59"/>
      <c r="FL41" s="59"/>
      <c r="FM41" s="59"/>
      <c r="FN41" s="59"/>
      <c r="FO41" s="59"/>
      <c r="FP41" s="59"/>
      <c r="FQ41" s="59"/>
      <c r="FR41" s="59"/>
      <c r="FS41" s="59"/>
      <c r="FT41" s="59"/>
      <c r="FU41" s="59"/>
      <c r="FV41" s="59"/>
      <c r="FW41" s="59"/>
      <c r="FX41" s="59"/>
      <c r="FY41" s="59"/>
      <c r="FZ41" s="59"/>
      <c r="GA41" s="59"/>
      <c r="GB41" s="59"/>
      <c r="GC41" s="59"/>
      <c r="GD41" s="59"/>
      <c r="GE41" s="59"/>
      <c r="GF41" s="59"/>
      <c r="GG41" s="59"/>
      <c r="GH41" s="59"/>
      <c r="GI41" s="59"/>
      <c r="GJ41" s="59"/>
      <c r="GK41" s="59"/>
      <c r="GL41" s="59"/>
      <c r="GM41" s="59"/>
      <c r="GN41" s="59"/>
      <c r="GO41" s="59"/>
      <c r="GP41" s="59"/>
      <c r="GQ41" s="59"/>
      <c r="GR41" s="59"/>
      <c r="GS41" s="59"/>
      <c r="GT41" s="59"/>
      <c r="GU41" s="59"/>
      <c r="GV41" s="59"/>
      <c r="GW41" s="59"/>
      <c r="GX41" s="59"/>
      <c r="GY41" s="59"/>
      <c r="GZ41" s="59"/>
      <c r="HA41" s="59"/>
      <c r="HB41" s="59"/>
      <c r="HC41" s="59"/>
      <c r="HD41" s="59"/>
      <c r="HE41" s="59"/>
      <c r="HF41" s="59"/>
      <c r="HG41" s="59"/>
      <c r="HH41" s="59"/>
      <c r="HI41" s="59"/>
      <c r="HJ41" s="59"/>
      <c r="HK41" s="59"/>
      <c r="HL41" s="59"/>
      <c r="HM41" s="59"/>
      <c r="HN41" s="59"/>
      <c r="HO41" s="59"/>
      <c r="HP41" s="59"/>
      <c r="HQ41" s="59"/>
      <c r="HR41" s="59"/>
      <c r="HS41" s="59"/>
      <c r="HT41" s="53"/>
      <c r="HU41" s="53"/>
      <c r="HV41" s="53"/>
      <c r="HW41" s="53"/>
      <c r="HX41" s="53"/>
      <c r="HY41" s="53"/>
      <c r="HZ41" s="53"/>
      <c r="IA41" s="53"/>
      <c r="IB41" s="53"/>
      <c r="IC41" s="53"/>
      <c r="ID41" s="53"/>
      <c r="IE41" s="53"/>
      <c r="IF41" s="53"/>
      <c r="IG41" s="53"/>
      <c r="IH41" s="53"/>
      <c r="II41" s="53"/>
      <c r="IJ41" s="53"/>
      <c r="IK41" s="53"/>
      <c r="IL41" s="53"/>
      <c r="IM41" s="53"/>
      <c r="IN41" s="53"/>
      <c r="IO41" s="53"/>
      <c r="IP41" s="53"/>
      <c r="IQ41" s="53"/>
      <c r="IR41" s="53"/>
      <c r="IS41" s="53"/>
      <c r="IT41" s="53"/>
      <c r="IU41" s="53"/>
      <c r="IV41" s="53"/>
      <c r="IW41" s="53"/>
      <c r="IX41" s="53"/>
      <c r="IY41" s="53"/>
      <c r="IZ41" s="53"/>
      <c r="JA41" s="53"/>
      <c r="JB41" s="53"/>
      <c r="JC41" s="53"/>
      <c r="JD41" s="53"/>
    </row>
    <row r="42" spans="1:1533" s="208" customFormat="1" ht="74.25" customHeight="1" thickBot="1" x14ac:dyDescent="0.25">
      <c r="A42" s="189"/>
      <c r="B42" s="190">
        <v>38</v>
      </c>
      <c r="C42" s="191" t="s">
        <v>1101</v>
      </c>
      <c r="D42" s="261" t="s">
        <v>269</v>
      </c>
      <c r="E42" s="486" t="s">
        <v>979</v>
      </c>
      <c r="F42" s="297" t="s">
        <v>269</v>
      </c>
      <c r="G42" s="194" t="s">
        <v>118</v>
      </c>
      <c r="H42" s="185" t="s">
        <v>271</v>
      </c>
      <c r="I42" s="196">
        <v>79634980</v>
      </c>
      <c r="J42" s="298" t="s">
        <v>276</v>
      </c>
      <c r="K42" s="187">
        <v>26141</v>
      </c>
      <c r="L42" s="298" t="s">
        <v>276</v>
      </c>
      <c r="M42" s="196" t="s">
        <v>421</v>
      </c>
      <c r="N42" s="185" t="s">
        <v>275</v>
      </c>
      <c r="O42" s="199" t="s">
        <v>275</v>
      </c>
      <c r="P42" s="199" t="s">
        <v>397</v>
      </c>
      <c r="Q42" s="183" t="s">
        <v>268</v>
      </c>
      <c r="R42" s="200" t="s">
        <v>270</v>
      </c>
      <c r="S42" s="183" t="s">
        <v>193</v>
      </c>
      <c r="T42" s="521" t="s">
        <v>222</v>
      </c>
      <c r="U42" s="202">
        <v>43124</v>
      </c>
      <c r="V42" s="187">
        <v>43126</v>
      </c>
      <c r="W42" s="183" t="s">
        <v>286</v>
      </c>
      <c r="X42" s="187">
        <v>43126</v>
      </c>
      <c r="Y42" s="203">
        <v>4300000</v>
      </c>
      <c r="Z42" s="213">
        <v>30100000</v>
      </c>
      <c r="AA42" s="203" t="s">
        <v>275</v>
      </c>
      <c r="AB42" s="204">
        <v>43337</v>
      </c>
      <c r="AC42" s="204" t="s">
        <v>398</v>
      </c>
      <c r="AD42" s="204" t="s">
        <v>399</v>
      </c>
      <c r="AE42" s="188"/>
      <c r="AF42" s="188"/>
      <c r="AG42" s="187"/>
      <c r="AH42" s="205"/>
      <c r="AI42" s="204"/>
      <c r="AJ42" s="188"/>
      <c r="AK42" s="183"/>
      <c r="AL42" s="205"/>
      <c r="AM42" s="205"/>
      <c r="AN42" s="185"/>
      <c r="AO42" s="185"/>
      <c r="AP42" s="183"/>
      <c r="AQ42" s="187"/>
      <c r="AR42" s="188"/>
      <c r="AS42" s="185"/>
      <c r="AT42" s="185"/>
      <c r="AU42" s="187"/>
      <c r="AV42" s="183"/>
      <c r="AW42" s="183"/>
      <c r="AX42" s="187"/>
      <c r="AY42" s="291"/>
      <c r="AZ42" s="291"/>
      <c r="BA42" s="187"/>
      <c r="BB42" s="205"/>
      <c r="BC42" s="267">
        <v>133</v>
      </c>
      <c r="BD42" s="255">
        <v>43102</v>
      </c>
      <c r="BE42" s="269">
        <v>162</v>
      </c>
      <c r="BF42" s="255">
        <v>43118</v>
      </c>
      <c r="BG42" s="253">
        <v>34400000</v>
      </c>
      <c r="BH42" s="251" t="s">
        <v>381</v>
      </c>
      <c r="BI42" s="254" t="s">
        <v>400</v>
      </c>
      <c r="BJ42" s="267">
        <v>187</v>
      </c>
      <c r="BK42" s="252">
        <v>43126</v>
      </c>
      <c r="BL42" s="253">
        <v>30100000</v>
      </c>
      <c r="BM42" s="267" t="s">
        <v>269</v>
      </c>
      <c r="BN42" s="251" t="s">
        <v>383</v>
      </c>
      <c r="BO42" s="267" t="s">
        <v>423</v>
      </c>
      <c r="BP42" s="259">
        <v>0.1</v>
      </c>
      <c r="BQ42" s="271">
        <v>3010000</v>
      </c>
      <c r="BR42" s="255" t="s">
        <v>269</v>
      </c>
      <c r="BS42" s="251" t="s">
        <v>401</v>
      </c>
      <c r="BT42" s="267" t="s">
        <v>446</v>
      </c>
      <c r="BU42" s="255" t="s">
        <v>451</v>
      </c>
      <c r="BV42" s="310" t="s">
        <v>455</v>
      </c>
      <c r="BW42" s="264"/>
      <c r="BX42" s="265"/>
      <c r="BY42" s="264"/>
      <c r="BZ42" s="264"/>
      <c r="CA42" s="266"/>
      <c r="CB42" s="264"/>
      <c r="CC42" s="264"/>
      <c r="CD42" s="266"/>
      <c r="CE42" s="264"/>
      <c r="CF42" s="264"/>
      <c r="CG42" s="266"/>
      <c r="CH42" s="264"/>
      <c r="CI42" s="264"/>
      <c r="CJ42" s="327" t="s">
        <v>817</v>
      </c>
      <c r="CK42" s="344"/>
      <c r="CL42" s="183"/>
      <c r="CM42" s="183"/>
      <c r="CN42" s="183"/>
      <c r="CO42" s="183"/>
      <c r="CP42" s="183"/>
      <c r="CQ42" s="183"/>
      <c r="CR42" s="183"/>
      <c r="CS42" s="183"/>
      <c r="CT42" s="183"/>
      <c r="CU42" s="183"/>
      <c r="CV42" s="183"/>
      <c r="CW42" s="183"/>
      <c r="CX42" s="59"/>
      <c r="CY42" s="59"/>
      <c r="CZ42" s="59"/>
      <c r="DA42" s="59"/>
      <c r="DB42" s="59"/>
      <c r="DC42" s="59"/>
      <c r="DD42" s="59"/>
      <c r="DE42" s="59"/>
      <c r="DF42" s="59"/>
      <c r="DG42" s="59"/>
      <c r="DH42" s="59"/>
      <c r="DI42" s="59"/>
      <c r="DJ42" s="59"/>
      <c r="DK42" s="59"/>
      <c r="DL42" s="59"/>
      <c r="DM42" s="59"/>
      <c r="DN42" s="59"/>
      <c r="DO42" s="59"/>
      <c r="DP42" s="59"/>
      <c r="DQ42" s="59"/>
      <c r="DR42" s="59"/>
      <c r="DS42" s="59"/>
      <c r="DT42" s="59"/>
      <c r="DU42" s="59"/>
      <c r="DV42" s="59"/>
      <c r="DW42" s="59"/>
      <c r="DX42" s="59"/>
      <c r="DY42" s="59"/>
      <c r="DZ42" s="59"/>
      <c r="EA42" s="59"/>
      <c r="EB42" s="59"/>
      <c r="EC42" s="59"/>
      <c r="ED42" s="59"/>
      <c r="EE42" s="59"/>
      <c r="EF42" s="59"/>
      <c r="EG42" s="59"/>
      <c r="EH42" s="59"/>
      <c r="EI42" s="59"/>
      <c r="EJ42" s="59"/>
      <c r="EK42" s="59"/>
      <c r="EL42" s="59"/>
      <c r="EM42" s="59"/>
      <c r="EN42" s="59"/>
      <c r="EO42" s="59"/>
      <c r="EP42" s="59"/>
      <c r="EQ42" s="59"/>
      <c r="ER42" s="59"/>
      <c r="ES42" s="59"/>
      <c r="ET42" s="59"/>
      <c r="EU42" s="59"/>
      <c r="EV42" s="59"/>
      <c r="EW42" s="59"/>
      <c r="EX42" s="59"/>
      <c r="EY42" s="59"/>
      <c r="EZ42" s="59"/>
      <c r="FA42" s="59"/>
      <c r="FB42" s="59"/>
      <c r="FC42" s="59"/>
      <c r="FD42" s="59"/>
      <c r="FE42" s="59"/>
      <c r="FF42" s="59"/>
      <c r="FG42" s="59"/>
      <c r="FH42" s="59"/>
      <c r="FI42" s="59"/>
      <c r="FJ42" s="59"/>
      <c r="FK42" s="59"/>
      <c r="FL42" s="59"/>
      <c r="FM42" s="59"/>
      <c r="FN42" s="59"/>
      <c r="FO42" s="59"/>
      <c r="FP42" s="59"/>
      <c r="FQ42" s="59"/>
      <c r="FR42" s="59"/>
      <c r="FS42" s="59"/>
      <c r="FT42" s="59"/>
      <c r="FU42" s="59"/>
      <c r="FV42" s="59"/>
      <c r="FW42" s="59"/>
      <c r="FX42" s="59"/>
      <c r="FY42" s="59"/>
      <c r="FZ42" s="59"/>
      <c r="GA42" s="59"/>
      <c r="GB42" s="59"/>
      <c r="GC42" s="59"/>
      <c r="GD42" s="59"/>
      <c r="GE42" s="59"/>
      <c r="GF42" s="59"/>
      <c r="GG42" s="59"/>
      <c r="GH42" s="59"/>
      <c r="GI42" s="59"/>
      <c r="GJ42" s="59"/>
      <c r="GK42" s="59"/>
      <c r="GL42" s="59"/>
      <c r="GM42" s="59"/>
      <c r="GN42" s="59"/>
      <c r="GO42" s="59"/>
      <c r="GP42" s="59"/>
      <c r="GQ42" s="59"/>
      <c r="GR42" s="59"/>
      <c r="GS42" s="59"/>
      <c r="GT42" s="59"/>
      <c r="GU42" s="59"/>
      <c r="GV42" s="59"/>
      <c r="GW42" s="59"/>
      <c r="GX42" s="59"/>
      <c r="GY42" s="59"/>
      <c r="GZ42" s="59"/>
      <c r="HA42" s="59"/>
      <c r="HB42" s="59"/>
      <c r="HC42" s="59"/>
      <c r="HD42" s="59"/>
      <c r="HE42" s="59"/>
      <c r="HF42" s="59"/>
      <c r="HG42" s="59"/>
      <c r="HH42" s="59"/>
      <c r="HI42" s="59"/>
      <c r="HJ42" s="59"/>
      <c r="HK42" s="59"/>
      <c r="HL42" s="59"/>
      <c r="HM42" s="59"/>
      <c r="HN42" s="59"/>
      <c r="HO42" s="59"/>
      <c r="HP42" s="59"/>
      <c r="HQ42" s="59"/>
      <c r="HR42" s="59"/>
      <c r="HS42" s="59"/>
      <c r="HT42" s="53"/>
      <c r="HU42" s="53"/>
      <c r="HV42" s="53"/>
      <c r="HW42" s="53"/>
      <c r="HX42" s="53"/>
      <c r="HY42" s="53"/>
      <c r="HZ42" s="53"/>
      <c r="IA42" s="53"/>
      <c r="IB42" s="53"/>
      <c r="IC42" s="53"/>
      <c r="ID42" s="53"/>
      <c r="IE42" s="53"/>
      <c r="IF42" s="53"/>
      <c r="IG42" s="53"/>
      <c r="IH42" s="53"/>
      <c r="II42" s="53"/>
      <c r="IJ42" s="53"/>
      <c r="IK42" s="53"/>
      <c r="IL42" s="53"/>
      <c r="IM42" s="53"/>
      <c r="IN42" s="53"/>
      <c r="IO42" s="53"/>
      <c r="IP42" s="53"/>
      <c r="IQ42" s="53"/>
      <c r="IR42" s="53"/>
      <c r="IS42" s="53"/>
      <c r="IT42" s="53"/>
      <c r="IU42" s="53"/>
      <c r="IV42" s="53"/>
      <c r="IW42" s="53"/>
      <c r="IX42" s="53"/>
      <c r="IY42" s="53"/>
      <c r="IZ42" s="53"/>
      <c r="JA42" s="53"/>
      <c r="JB42" s="53"/>
      <c r="JC42" s="53"/>
      <c r="JD42" s="53"/>
    </row>
    <row r="43" spans="1:1533" ht="66" customHeight="1" thickBot="1" x14ac:dyDescent="0.25">
      <c r="A43" s="189"/>
      <c r="B43" s="190">
        <v>41</v>
      </c>
      <c r="C43" s="191" t="s">
        <v>1017</v>
      </c>
      <c r="D43" s="261" t="s">
        <v>269</v>
      </c>
      <c r="E43" s="486" t="s">
        <v>979</v>
      </c>
      <c r="F43" s="297" t="s">
        <v>269</v>
      </c>
      <c r="G43" s="230" t="s">
        <v>119</v>
      </c>
      <c r="H43" s="183" t="s">
        <v>271</v>
      </c>
      <c r="I43" s="196">
        <v>1018407386</v>
      </c>
      <c r="J43" s="197" t="s">
        <v>276</v>
      </c>
      <c r="K43" s="187">
        <v>31747</v>
      </c>
      <c r="L43" s="197" t="s">
        <v>276</v>
      </c>
      <c r="M43" s="196" t="s">
        <v>250</v>
      </c>
      <c r="N43" s="183" t="s">
        <v>275</v>
      </c>
      <c r="O43" s="198" t="s">
        <v>275</v>
      </c>
      <c r="P43" s="183" t="s">
        <v>516</v>
      </c>
      <c r="Q43" s="183" t="s">
        <v>268</v>
      </c>
      <c r="R43" s="200" t="s">
        <v>270</v>
      </c>
      <c r="S43" s="519" t="s">
        <v>193</v>
      </c>
      <c r="T43" s="522" t="s">
        <v>510</v>
      </c>
      <c r="U43" s="202">
        <v>43124</v>
      </c>
      <c r="V43" s="187">
        <v>43126</v>
      </c>
      <c r="W43" s="183" t="s">
        <v>286</v>
      </c>
      <c r="X43" s="187">
        <v>43126</v>
      </c>
      <c r="Y43" s="203" t="s">
        <v>511</v>
      </c>
      <c r="Z43" s="203">
        <v>30100000</v>
      </c>
      <c r="AA43" s="203" t="s">
        <v>275</v>
      </c>
      <c r="AB43" s="204">
        <v>43337</v>
      </c>
      <c r="AC43" s="204" t="s">
        <v>512</v>
      </c>
      <c r="AD43" s="204" t="s">
        <v>313</v>
      </c>
      <c r="AE43" s="188"/>
      <c r="AF43" s="188"/>
      <c r="AG43" s="444"/>
      <c r="AH43" s="205"/>
      <c r="AI43" s="204"/>
      <c r="AJ43" s="188"/>
      <c r="AK43" s="183"/>
      <c r="AL43" s="205"/>
      <c r="AM43" s="205"/>
      <c r="AN43" s="185"/>
      <c r="AO43" s="185"/>
      <c r="AP43" s="183"/>
      <c r="AQ43" s="187"/>
      <c r="AR43" s="188"/>
      <c r="AS43" s="185"/>
      <c r="AT43" s="185"/>
      <c r="AU43" s="187"/>
      <c r="AV43" s="183"/>
      <c r="AW43" s="183"/>
      <c r="AX43" s="187"/>
      <c r="AY43" s="291"/>
      <c r="AZ43" s="291"/>
      <c r="BA43" s="187"/>
      <c r="BB43" s="205"/>
      <c r="BC43" s="267">
        <v>133</v>
      </c>
      <c r="BD43" s="255">
        <v>43102</v>
      </c>
      <c r="BE43" s="269">
        <v>163</v>
      </c>
      <c r="BF43" s="255">
        <v>43118</v>
      </c>
      <c r="BG43" s="253">
        <v>34400000</v>
      </c>
      <c r="BH43" s="251" t="s">
        <v>381</v>
      </c>
      <c r="BI43" s="251" t="s">
        <v>513</v>
      </c>
      <c r="BJ43" s="267">
        <v>200</v>
      </c>
      <c r="BK43" s="252">
        <v>43126</v>
      </c>
      <c r="BL43" s="253">
        <v>30100000</v>
      </c>
      <c r="BM43" s="267" t="s">
        <v>269</v>
      </c>
      <c r="BN43" s="251" t="s">
        <v>383</v>
      </c>
      <c r="BO43" s="267" t="s">
        <v>423</v>
      </c>
      <c r="BP43" s="259">
        <v>0.1</v>
      </c>
      <c r="BQ43" s="271">
        <v>3010000</v>
      </c>
      <c r="BR43" s="255" t="s">
        <v>269</v>
      </c>
      <c r="BS43" s="251" t="s">
        <v>401</v>
      </c>
      <c r="BT43" s="267" t="s">
        <v>514</v>
      </c>
      <c r="BU43" s="255" t="s">
        <v>451</v>
      </c>
      <c r="BV43" s="260" t="s">
        <v>515</v>
      </c>
      <c r="BW43" s="264"/>
      <c r="BX43" s="265"/>
      <c r="BY43" s="264"/>
      <c r="BZ43" s="264"/>
      <c r="CA43" s="266"/>
      <c r="CB43" s="264"/>
      <c r="CC43" s="264"/>
      <c r="CD43" s="266"/>
      <c r="CE43" s="264"/>
      <c r="CF43" s="264"/>
      <c r="CG43" s="266"/>
      <c r="CH43" s="264"/>
      <c r="CI43" s="264"/>
      <c r="CJ43" s="327" t="s">
        <v>808</v>
      </c>
      <c r="CK43" s="344"/>
      <c r="CL43" s="183"/>
      <c r="CM43" s="21"/>
      <c r="CN43" s="21"/>
      <c r="CO43" s="21"/>
      <c r="CP43" s="21"/>
      <c r="CQ43" s="21"/>
      <c r="CR43" s="21"/>
      <c r="CS43" s="21"/>
      <c r="CT43" s="21"/>
      <c r="CU43" s="21"/>
      <c r="CV43" s="21"/>
      <c r="CW43" s="21"/>
      <c r="CX43" s="59"/>
      <c r="CY43" s="59"/>
      <c r="CZ43" s="59"/>
      <c r="DA43" s="59"/>
      <c r="DB43" s="59"/>
      <c r="DC43" s="59"/>
      <c r="DD43" s="59"/>
      <c r="DE43" s="59"/>
      <c r="DF43" s="59"/>
      <c r="DG43" s="59"/>
      <c r="DH43" s="59"/>
      <c r="DI43" s="59"/>
      <c r="DJ43" s="59"/>
      <c r="DK43" s="59"/>
      <c r="DL43" s="59"/>
      <c r="DM43" s="59"/>
      <c r="DN43" s="59"/>
      <c r="DO43" s="59"/>
      <c r="DP43" s="59"/>
      <c r="DQ43" s="59"/>
      <c r="DR43" s="59"/>
      <c r="DS43" s="59"/>
      <c r="DT43" s="59"/>
      <c r="DU43" s="59"/>
      <c r="DV43" s="59"/>
      <c r="DW43" s="59"/>
      <c r="DX43" s="59"/>
      <c r="DY43" s="59"/>
      <c r="DZ43" s="59"/>
      <c r="EA43" s="59"/>
      <c r="EB43" s="59"/>
      <c r="EC43" s="59"/>
      <c r="ED43" s="59"/>
      <c r="EE43" s="59"/>
      <c r="EF43" s="59"/>
      <c r="EG43" s="59"/>
      <c r="EH43" s="59"/>
      <c r="EI43" s="59"/>
      <c r="EJ43" s="59"/>
      <c r="EK43" s="59"/>
      <c r="EL43" s="59"/>
      <c r="EM43" s="59"/>
      <c r="EN43" s="59"/>
      <c r="EO43" s="59"/>
      <c r="EP43" s="59"/>
      <c r="EQ43" s="59"/>
      <c r="ER43" s="59"/>
      <c r="ES43" s="59"/>
      <c r="ET43" s="59"/>
      <c r="EU43" s="59"/>
      <c r="EV43" s="59"/>
      <c r="EW43" s="59"/>
      <c r="EX43" s="59"/>
      <c r="EY43" s="59"/>
      <c r="EZ43" s="59"/>
      <c r="FA43" s="59"/>
      <c r="FB43" s="59"/>
      <c r="FC43" s="59"/>
      <c r="FD43" s="59"/>
      <c r="FE43" s="59"/>
      <c r="FF43" s="59"/>
      <c r="FG43" s="59"/>
      <c r="FH43" s="59"/>
      <c r="FI43" s="59"/>
      <c r="FJ43" s="59"/>
      <c r="FK43" s="59"/>
      <c r="FL43" s="59"/>
      <c r="FM43" s="59"/>
      <c r="FN43" s="59"/>
      <c r="FO43" s="59"/>
      <c r="FP43" s="59"/>
      <c r="FQ43" s="59"/>
      <c r="FR43" s="59"/>
      <c r="FS43" s="59"/>
      <c r="FT43" s="59"/>
      <c r="FU43" s="59"/>
      <c r="FV43" s="59"/>
      <c r="FW43" s="59"/>
      <c r="FX43" s="59"/>
      <c r="FY43" s="59"/>
      <c r="FZ43" s="59"/>
      <c r="GA43" s="59"/>
      <c r="GB43" s="59"/>
      <c r="GC43" s="59"/>
      <c r="GD43" s="59"/>
      <c r="GE43" s="59"/>
      <c r="GF43" s="59"/>
      <c r="GG43" s="59"/>
      <c r="GH43" s="59"/>
      <c r="GI43" s="59"/>
      <c r="GJ43" s="59"/>
      <c r="GK43" s="59"/>
      <c r="GL43" s="59"/>
      <c r="GM43" s="59"/>
      <c r="GN43" s="59"/>
      <c r="GO43" s="59"/>
      <c r="GP43" s="59"/>
      <c r="GQ43" s="59"/>
      <c r="GR43" s="59"/>
      <c r="GS43" s="59"/>
      <c r="GT43" s="59"/>
      <c r="GU43" s="59"/>
      <c r="GV43" s="59"/>
      <c r="GW43" s="59"/>
      <c r="GX43" s="59"/>
      <c r="GY43" s="59"/>
      <c r="GZ43" s="59"/>
      <c r="HA43" s="59"/>
      <c r="HB43" s="59"/>
      <c r="HC43" s="59"/>
      <c r="HD43" s="59"/>
      <c r="HE43" s="59"/>
      <c r="HF43" s="59"/>
      <c r="HG43" s="59"/>
      <c r="HH43" s="59"/>
      <c r="HI43" s="59"/>
      <c r="HJ43" s="59"/>
      <c r="HK43" s="59"/>
      <c r="HL43" s="59"/>
      <c r="HM43" s="59"/>
      <c r="HN43" s="59"/>
      <c r="HO43" s="59"/>
      <c r="HP43" s="59"/>
      <c r="HQ43" s="59"/>
      <c r="HR43" s="59"/>
      <c r="HS43" s="59"/>
      <c r="HT43" s="53"/>
      <c r="HU43" s="53"/>
      <c r="HV43" s="53"/>
      <c r="HW43" s="53"/>
      <c r="HX43" s="53"/>
      <c r="HY43" s="53"/>
      <c r="HZ43" s="53"/>
      <c r="IA43" s="53"/>
      <c r="IB43" s="53"/>
      <c r="IC43" s="53"/>
      <c r="ID43" s="53"/>
      <c r="IE43" s="53"/>
      <c r="IF43" s="53"/>
      <c r="IG43" s="53"/>
      <c r="IH43" s="53"/>
      <c r="II43" s="53"/>
      <c r="IJ43" s="53"/>
      <c r="IK43" s="53"/>
      <c r="IL43" s="53"/>
      <c r="IM43" s="53"/>
      <c r="IN43" s="53"/>
      <c r="IO43" s="53"/>
      <c r="IP43" s="53"/>
      <c r="IQ43" s="53"/>
      <c r="IR43" s="53"/>
      <c r="IS43" s="53"/>
      <c r="IT43" s="53"/>
      <c r="IU43" s="53"/>
      <c r="IV43" s="53"/>
      <c r="IW43" s="53"/>
      <c r="IX43" s="53"/>
      <c r="IY43" s="53"/>
      <c r="IZ43" s="53"/>
      <c r="JA43" s="53"/>
      <c r="JB43" s="53"/>
      <c r="JC43" s="53"/>
      <c r="JD43" s="53"/>
    </row>
    <row r="44" spans="1:1533" ht="89.25" customHeight="1" thickBot="1" x14ac:dyDescent="0.25">
      <c r="A44" s="189"/>
      <c r="B44" s="190">
        <v>42</v>
      </c>
      <c r="C44" s="191" t="s">
        <v>1018</v>
      </c>
      <c r="D44" s="261" t="s">
        <v>269</v>
      </c>
      <c r="E44" s="486" t="s">
        <v>979</v>
      </c>
      <c r="F44" s="297" t="s">
        <v>269</v>
      </c>
      <c r="G44" s="524" t="s">
        <v>1099</v>
      </c>
      <c r="H44" s="183" t="s">
        <v>271</v>
      </c>
      <c r="I44" s="196">
        <v>1010172202</v>
      </c>
      <c r="J44" s="197" t="s">
        <v>276</v>
      </c>
      <c r="K44" s="187">
        <v>31952</v>
      </c>
      <c r="L44" s="197" t="s">
        <v>276</v>
      </c>
      <c r="M44" s="196" t="s">
        <v>251</v>
      </c>
      <c r="N44" s="183" t="s">
        <v>275</v>
      </c>
      <c r="O44" s="198" t="s">
        <v>275</v>
      </c>
      <c r="P44" s="183" t="s">
        <v>517</v>
      </c>
      <c r="Q44" s="183" t="s">
        <v>268</v>
      </c>
      <c r="R44" s="200" t="s">
        <v>270</v>
      </c>
      <c r="S44" s="185" t="s">
        <v>519</v>
      </c>
      <c r="T44" s="519" t="s">
        <v>518</v>
      </c>
      <c r="U44" s="202">
        <v>43124</v>
      </c>
      <c r="V44" s="187">
        <v>43126</v>
      </c>
      <c r="W44" s="183" t="s">
        <v>286</v>
      </c>
      <c r="X44" s="187">
        <v>43126</v>
      </c>
      <c r="Y44" s="203">
        <v>3000000</v>
      </c>
      <c r="Z44" s="203">
        <v>18000000</v>
      </c>
      <c r="AA44" s="203" t="s">
        <v>275</v>
      </c>
      <c r="AB44" s="204">
        <v>43306</v>
      </c>
      <c r="AC44" s="204" t="s">
        <v>520</v>
      </c>
      <c r="AD44" s="204" t="s">
        <v>521</v>
      </c>
      <c r="AE44" s="188"/>
      <c r="AF44" s="188"/>
      <c r="AG44" s="187"/>
      <c r="AH44" s="205"/>
      <c r="AI44" s="204"/>
      <c r="AJ44" s="188"/>
      <c r="AK44" s="183"/>
      <c r="AL44" s="205"/>
      <c r="AM44" s="205"/>
      <c r="AN44" s="185"/>
      <c r="AO44" s="185"/>
      <c r="AP44" s="183"/>
      <c r="AQ44" s="187"/>
      <c r="AR44" s="188"/>
      <c r="AS44" s="185"/>
      <c r="AT44" s="185"/>
      <c r="AU44" s="187"/>
      <c r="AV44" s="183"/>
      <c r="AW44" s="183"/>
      <c r="AX44" s="187"/>
      <c r="AY44" s="291"/>
      <c r="AZ44" s="291"/>
      <c r="BA44" s="187"/>
      <c r="BB44" s="205"/>
      <c r="BC44" s="267">
        <v>134</v>
      </c>
      <c r="BD44" s="255">
        <v>43102</v>
      </c>
      <c r="BE44" s="269">
        <v>177</v>
      </c>
      <c r="BF44" s="255">
        <v>43118</v>
      </c>
      <c r="BG44" s="253">
        <v>22400000</v>
      </c>
      <c r="BH44" s="251" t="s">
        <v>381</v>
      </c>
      <c r="BI44" s="254" t="s">
        <v>400</v>
      </c>
      <c r="BJ44" s="267">
        <v>182</v>
      </c>
      <c r="BK44" s="252">
        <v>43126</v>
      </c>
      <c r="BL44" s="253">
        <v>18000000</v>
      </c>
      <c r="BM44" s="267" t="s">
        <v>269</v>
      </c>
      <c r="BN44" s="251" t="s">
        <v>383</v>
      </c>
      <c r="BO44" s="267" t="s">
        <v>423</v>
      </c>
      <c r="BP44" s="259">
        <v>0.1</v>
      </c>
      <c r="BQ44" s="271">
        <v>1800000</v>
      </c>
      <c r="BR44" s="255" t="s">
        <v>269</v>
      </c>
      <c r="BS44" s="251" t="s">
        <v>401</v>
      </c>
      <c r="BT44" s="267" t="s">
        <v>522</v>
      </c>
      <c r="BU44" s="267" t="s">
        <v>430</v>
      </c>
      <c r="BV44" s="260" t="s">
        <v>523</v>
      </c>
      <c r="BW44" s="264"/>
      <c r="BX44" s="265"/>
      <c r="BY44" s="264"/>
      <c r="BZ44" s="264"/>
      <c r="CA44" s="266"/>
      <c r="CB44" s="264"/>
      <c r="CC44" s="264"/>
      <c r="CD44" s="266"/>
      <c r="CE44" s="264"/>
      <c r="CF44" s="264"/>
      <c r="CG44" s="266"/>
      <c r="CH44" s="264"/>
      <c r="CI44" s="264"/>
      <c r="CJ44" s="327" t="s">
        <v>600</v>
      </c>
      <c r="CK44" s="344"/>
      <c r="CL44" s="183"/>
      <c r="CM44" s="21"/>
      <c r="CN44" s="21"/>
      <c r="CO44" s="21"/>
      <c r="CP44" s="21"/>
      <c r="CQ44" s="21"/>
      <c r="CR44" s="21"/>
      <c r="CS44" s="21"/>
      <c r="CT44" s="21"/>
      <c r="CU44" s="21"/>
      <c r="CV44" s="21"/>
      <c r="CW44" s="21"/>
      <c r="CX44" s="59"/>
      <c r="CY44" s="59"/>
      <c r="CZ44" s="59"/>
      <c r="DA44" s="59"/>
      <c r="DB44" s="59"/>
      <c r="DC44" s="59"/>
      <c r="DD44" s="59"/>
      <c r="DE44" s="59"/>
      <c r="DF44" s="59"/>
      <c r="DG44" s="59"/>
      <c r="DH44" s="59"/>
      <c r="DI44" s="59"/>
      <c r="DJ44" s="59"/>
      <c r="DK44" s="59"/>
      <c r="DL44" s="59"/>
      <c r="DM44" s="59"/>
      <c r="DN44" s="59"/>
      <c r="DO44" s="59"/>
      <c r="DP44" s="59"/>
      <c r="DQ44" s="59"/>
      <c r="DR44" s="59"/>
      <c r="DS44" s="59"/>
      <c r="DT44" s="59"/>
      <c r="DU44" s="59"/>
      <c r="DV44" s="59"/>
      <c r="DW44" s="59"/>
      <c r="DX44" s="59"/>
      <c r="DY44" s="59"/>
      <c r="DZ44" s="59"/>
      <c r="EA44" s="59"/>
      <c r="EB44" s="59"/>
      <c r="EC44" s="59"/>
      <c r="ED44" s="59"/>
      <c r="EE44" s="59"/>
      <c r="EF44" s="59"/>
      <c r="EG44" s="59"/>
      <c r="EH44" s="59"/>
      <c r="EI44" s="59"/>
      <c r="EJ44" s="59"/>
      <c r="EK44" s="59"/>
      <c r="EL44" s="59"/>
      <c r="EM44" s="59"/>
      <c r="EN44" s="59"/>
      <c r="EO44" s="59"/>
      <c r="EP44" s="59"/>
      <c r="EQ44" s="59"/>
      <c r="ER44" s="59"/>
      <c r="ES44" s="59"/>
      <c r="ET44" s="59"/>
      <c r="EU44" s="59"/>
      <c r="EV44" s="59"/>
      <c r="EW44" s="59"/>
      <c r="EX44" s="59"/>
      <c r="EY44" s="59"/>
      <c r="EZ44" s="59"/>
      <c r="FA44" s="59"/>
      <c r="FB44" s="59"/>
      <c r="FC44" s="59"/>
      <c r="FD44" s="59"/>
      <c r="FE44" s="59"/>
      <c r="FF44" s="59"/>
      <c r="FG44" s="59"/>
      <c r="FH44" s="59"/>
      <c r="FI44" s="59"/>
      <c r="FJ44" s="59"/>
      <c r="FK44" s="59"/>
      <c r="FL44" s="59"/>
      <c r="FM44" s="59"/>
      <c r="FN44" s="59"/>
      <c r="FO44" s="59"/>
      <c r="FP44" s="59"/>
      <c r="FQ44" s="59"/>
      <c r="FR44" s="59"/>
      <c r="FS44" s="59"/>
      <c r="FT44" s="59"/>
      <c r="FU44" s="59"/>
      <c r="FV44" s="59"/>
      <c r="FW44" s="59"/>
      <c r="FX44" s="59"/>
      <c r="FY44" s="59"/>
      <c r="FZ44" s="59"/>
      <c r="GA44" s="59"/>
      <c r="GB44" s="59"/>
      <c r="GC44" s="59"/>
      <c r="GD44" s="59"/>
      <c r="GE44" s="59"/>
      <c r="GF44" s="59"/>
      <c r="GG44" s="59"/>
      <c r="GH44" s="59"/>
      <c r="GI44" s="59"/>
      <c r="GJ44" s="59"/>
      <c r="GK44" s="59"/>
      <c r="GL44" s="59"/>
      <c r="GM44" s="59"/>
      <c r="GN44" s="59"/>
      <c r="GO44" s="59"/>
      <c r="GP44" s="59"/>
      <c r="GQ44" s="59"/>
      <c r="GR44" s="59"/>
      <c r="GS44" s="59"/>
      <c r="GT44" s="59"/>
      <c r="GU44" s="59"/>
      <c r="GV44" s="59"/>
      <c r="GW44" s="59"/>
      <c r="GX44" s="59"/>
      <c r="GY44" s="59"/>
      <c r="GZ44" s="59"/>
      <c r="HA44" s="59"/>
      <c r="HB44" s="59"/>
      <c r="HC44" s="59"/>
      <c r="HD44" s="59"/>
      <c r="HE44" s="59"/>
      <c r="HF44" s="59"/>
      <c r="HG44" s="59"/>
      <c r="HH44" s="59"/>
      <c r="HI44" s="59"/>
      <c r="HJ44" s="59"/>
      <c r="HK44" s="59"/>
      <c r="HL44" s="59"/>
      <c r="HM44" s="59"/>
      <c r="HN44" s="59"/>
      <c r="HO44" s="59"/>
      <c r="HP44" s="59"/>
      <c r="HQ44" s="59"/>
      <c r="HR44" s="59"/>
      <c r="HS44" s="59"/>
      <c r="HT44" s="53"/>
      <c r="HU44" s="53"/>
      <c r="HV44" s="53"/>
      <c r="HW44" s="53"/>
      <c r="HX44" s="53"/>
      <c r="HY44" s="53"/>
      <c r="HZ44" s="53"/>
      <c r="IA44" s="53"/>
      <c r="IB44" s="53"/>
      <c r="IC44" s="53"/>
      <c r="ID44" s="53"/>
      <c r="IE44" s="53"/>
      <c r="IF44" s="53"/>
      <c r="IG44" s="53"/>
      <c r="IH44" s="53"/>
      <c r="II44" s="53"/>
      <c r="IJ44" s="53"/>
      <c r="IK44" s="53"/>
      <c r="IL44" s="53"/>
      <c r="IM44" s="53"/>
      <c r="IN44" s="53"/>
      <c r="IO44" s="53"/>
      <c r="IP44" s="53"/>
      <c r="IQ44" s="53"/>
      <c r="IR44" s="53"/>
      <c r="IS44" s="53"/>
      <c r="IT44" s="53"/>
      <c r="IU44" s="53"/>
      <c r="IV44" s="53"/>
      <c r="IW44" s="53"/>
      <c r="IX44" s="53"/>
      <c r="IY44" s="53"/>
      <c r="IZ44" s="53"/>
      <c r="JA44" s="53"/>
      <c r="JB44" s="53"/>
      <c r="JC44" s="53"/>
      <c r="JD44" s="53"/>
    </row>
    <row r="45" spans="1:1533" s="242" customFormat="1" ht="101.25" customHeight="1" thickBot="1" x14ac:dyDescent="0.25">
      <c r="A45" s="225"/>
      <c r="B45" s="226">
        <v>43</v>
      </c>
      <c r="C45" s="191" t="s">
        <v>1019</v>
      </c>
      <c r="D45" s="227" t="s">
        <v>269</v>
      </c>
      <c r="E45" s="525" t="s">
        <v>979</v>
      </c>
      <c r="F45" s="262" t="s">
        <v>269</v>
      </c>
      <c r="G45" s="228" t="s">
        <v>961</v>
      </c>
      <c r="H45" s="229" t="s">
        <v>271</v>
      </c>
      <c r="I45" s="230">
        <v>1018413410</v>
      </c>
      <c r="J45" s="231" t="s">
        <v>276</v>
      </c>
      <c r="K45" s="212">
        <v>32023</v>
      </c>
      <c r="L45" s="231" t="s">
        <v>276</v>
      </c>
      <c r="M45" s="230" t="s">
        <v>252</v>
      </c>
      <c r="N45" s="229" t="s">
        <v>275</v>
      </c>
      <c r="O45" s="232" t="s">
        <v>275</v>
      </c>
      <c r="P45" s="229" t="s">
        <v>595</v>
      </c>
      <c r="Q45" s="229" t="s">
        <v>268</v>
      </c>
      <c r="R45" s="233" t="s">
        <v>270</v>
      </c>
      <c r="S45" s="229" t="s">
        <v>193</v>
      </c>
      <c r="T45" s="526" t="s">
        <v>596</v>
      </c>
      <c r="U45" s="235">
        <v>43126</v>
      </c>
      <c r="V45" s="212" t="s">
        <v>492</v>
      </c>
      <c r="W45" s="229" t="s">
        <v>269</v>
      </c>
      <c r="X45" s="229" t="s">
        <v>269</v>
      </c>
      <c r="Y45" s="236">
        <v>4100000</v>
      </c>
      <c r="Z45" s="527">
        <v>28700000</v>
      </c>
      <c r="AA45" s="236" t="s">
        <v>275</v>
      </c>
      <c r="AB45" s="238" t="s">
        <v>269</v>
      </c>
      <c r="AC45" s="238" t="s">
        <v>269</v>
      </c>
      <c r="AD45" s="238" t="s">
        <v>269</v>
      </c>
      <c r="AE45" s="528"/>
      <c r="AF45" s="528"/>
      <c r="AG45" s="212"/>
      <c r="AH45" s="240"/>
      <c r="AI45" s="238"/>
      <c r="AJ45" s="528"/>
      <c r="AK45" s="229"/>
      <c r="AL45" s="240"/>
      <c r="AM45" s="240"/>
      <c r="AN45" s="529"/>
      <c r="AO45" s="529"/>
      <c r="AP45" s="229"/>
      <c r="AQ45" s="212"/>
      <c r="AR45" s="528"/>
      <c r="AS45" s="529"/>
      <c r="AT45" s="529"/>
      <c r="AU45" s="212"/>
      <c r="AV45" s="229"/>
      <c r="AW45" s="229"/>
      <c r="AX45" s="212"/>
      <c r="AY45" s="530"/>
      <c r="AZ45" s="530"/>
      <c r="BA45" s="212"/>
      <c r="BB45" s="240"/>
      <c r="BC45" s="529">
        <v>136</v>
      </c>
      <c r="BD45" s="531">
        <v>43102</v>
      </c>
      <c r="BE45" s="528">
        <v>151</v>
      </c>
      <c r="BF45" s="531">
        <v>43118</v>
      </c>
      <c r="BG45" s="236">
        <v>32800000</v>
      </c>
      <c r="BH45" s="229" t="s">
        <v>381</v>
      </c>
      <c r="BI45" s="239" t="s">
        <v>400</v>
      </c>
      <c r="BJ45" s="529">
        <v>199</v>
      </c>
      <c r="BK45" s="212">
        <v>43126</v>
      </c>
      <c r="BL45" s="532">
        <v>28700000</v>
      </c>
      <c r="BM45" s="529" t="s">
        <v>269</v>
      </c>
      <c r="BN45" s="229" t="s">
        <v>269</v>
      </c>
      <c r="BO45" s="529" t="s">
        <v>423</v>
      </c>
      <c r="BP45" s="533">
        <v>0.1</v>
      </c>
      <c r="BQ45" s="534" t="s">
        <v>269</v>
      </c>
      <c r="BR45" s="531" t="s">
        <v>269</v>
      </c>
      <c r="BS45" s="529" t="s">
        <v>597</v>
      </c>
      <c r="BT45" s="529" t="s">
        <v>514</v>
      </c>
      <c r="BU45" s="529" t="s">
        <v>451</v>
      </c>
      <c r="BV45" s="535" t="s">
        <v>598</v>
      </c>
      <c r="BW45" s="536"/>
      <c r="BX45" s="537" t="s">
        <v>823</v>
      </c>
      <c r="BY45" s="536" t="s">
        <v>824</v>
      </c>
      <c r="BZ45" s="536">
        <v>1136879425</v>
      </c>
      <c r="CA45" s="538" t="s">
        <v>276</v>
      </c>
      <c r="CB45" s="536"/>
      <c r="CC45" s="536"/>
      <c r="CD45" s="538"/>
      <c r="CE45" s="536"/>
      <c r="CF45" s="536"/>
      <c r="CG45" s="538"/>
      <c r="CH45" s="536"/>
      <c r="CI45" s="536"/>
      <c r="CJ45" s="538" t="s">
        <v>604</v>
      </c>
      <c r="CK45" s="539"/>
      <c r="CL45" s="229"/>
      <c r="CM45" s="229"/>
      <c r="CN45" s="229"/>
      <c r="CO45" s="229"/>
      <c r="CP45" s="229"/>
      <c r="CQ45" s="229"/>
      <c r="CR45" s="229"/>
      <c r="CS45" s="229"/>
      <c r="CT45" s="229"/>
      <c r="CU45" s="229"/>
      <c r="CV45" s="229"/>
      <c r="CW45" s="229"/>
      <c r="CX45" s="540"/>
      <c r="CY45" s="540"/>
      <c r="CZ45" s="540"/>
      <c r="DA45" s="540"/>
      <c r="DB45" s="540"/>
      <c r="DC45" s="540"/>
      <c r="DD45" s="540"/>
      <c r="DE45" s="540"/>
      <c r="DF45" s="540"/>
      <c r="DG45" s="540"/>
      <c r="DH45" s="540"/>
      <c r="DI45" s="540"/>
      <c r="DJ45" s="540"/>
      <c r="DK45" s="540"/>
      <c r="DL45" s="540"/>
      <c r="DM45" s="540"/>
      <c r="DN45" s="540"/>
      <c r="DO45" s="540"/>
      <c r="DP45" s="540"/>
      <c r="DQ45" s="540"/>
      <c r="DR45" s="540"/>
      <c r="DS45" s="540"/>
      <c r="DT45" s="540"/>
      <c r="DU45" s="540"/>
      <c r="DV45" s="540"/>
      <c r="DW45" s="540"/>
      <c r="DX45" s="540"/>
      <c r="DY45" s="540"/>
      <c r="DZ45" s="540"/>
      <c r="EA45" s="540"/>
      <c r="EB45" s="540"/>
      <c r="EC45" s="540"/>
      <c r="ED45" s="540"/>
      <c r="EE45" s="540"/>
      <c r="EF45" s="540"/>
      <c r="EG45" s="540"/>
      <c r="EH45" s="540"/>
      <c r="EI45" s="540"/>
      <c r="EJ45" s="540"/>
      <c r="EK45" s="540"/>
      <c r="EL45" s="540"/>
      <c r="EM45" s="540"/>
      <c r="EN45" s="540"/>
      <c r="EO45" s="540"/>
      <c r="EP45" s="540"/>
      <c r="EQ45" s="540"/>
      <c r="ER45" s="540"/>
      <c r="ES45" s="540"/>
      <c r="ET45" s="540"/>
      <c r="EU45" s="540"/>
      <c r="EV45" s="540"/>
      <c r="EW45" s="540"/>
      <c r="EX45" s="540"/>
      <c r="EY45" s="540"/>
      <c r="EZ45" s="540"/>
      <c r="FA45" s="540"/>
      <c r="FB45" s="540"/>
      <c r="FC45" s="540"/>
      <c r="FD45" s="540"/>
      <c r="FE45" s="540"/>
      <c r="FF45" s="540"/>
      <c r="FG45" s="540"/>
      <c r="FH45" s="540"/>
      <c r="FI45" s="540"/>
      <c r="FJ45" s="540"/>
      <c r="FK45" s="540"/>
      <c r="FL45" s="540"/>
      <c r="FM45" s="540"/>
      <c r="FN45" s="540"/>
      <c r="FO45" s="540"/>
      <c r="FP45" s="540"/>
      <c r="FQ45" s="540"/>
      <c r="FR45" s="540"/>
      <c r="FS45" s="540"/>
      <c r="FT45" s="540"/>
      <c r="FU45" s="540"/>
      <c r="FV45" s="540"/>
      <c r="FW45" s="540"/>
      <c r="FX45" s="540"/>
      <c r="FY45" s="540"/>
      <c r="FZ45" s="540"/>
      <c r="GA45" s="540"/>
      <c r="GB45" s="540"/>
      <c r="GC45" s="540"/>
      <c r="GD45" s="540"/>
      <c r="GE45" s="540"/>
      <c r="GF45" s="540"/>
      <c r="GG45" s="540"/>
      <c r="GH45" s="540"/>
      <c r="GI45" s="540"/>
      <c r="GJ45" s="540"/>
      <c r="GK45" s="540"/>
      <c r="GL45" s="540"/>
      <c r="GM45" s="540"/>
      <c r="GN45" s="540"/>
      <c r="GO45" s="540"/>
      <c r="GP45" s="540"/>
      <c r="GQ45" s="540"/>
      <c r="GR45" s="540"/>
      <c r="GS45" s="540"/>
      <c r="GT45" s="540"/>
      <c r="GU45" s="540"/>
      <c r="GV45" s="540"/>
      <c r="GW45" s="540"/>
      <c r="GX45" s="540"/>
      <c r="GY45" s="540"/>
      <c r="GZ45" s="540"/>
      <c r="HA45" s="540"/>
      <c r="HB45" s="540"/>
      <c r="HC45" s="540"/>
      <c r="HD45" s="540"/>
      <c r="HE45" s="540"/>
      <c r="HF45" s="540"/>
      <c r="HG45" s="540"/>
      <c r="HH45" s="540"/>
      <c r="HI45" s="540"/>
      <c r="HJ45" s="540"/>
      <c r="HK45" s="540"/>
      <c r="HL45" s="540"/>
      <c r="HM45" s="540"/>
      <c r="HN45" s="540"/>
      <c r="HO45" s="540"/>
      <c r="HP45" s="540"/>
      <c r="HQ45" s="540"/>
      <c r="HR45" s="540"/>
      <c r="HS45" s="540"/>
    </row>
    <row r="46" spans="1:1533" s="208" customFormat="1" ht="114" customHeight="1" thickBot="1" x14ac:dyDescent="0.25">
      <c r="A46" s="189"/>
      <c r="B46" s="190">
        <v>44</v>
      </c>
      <c r="C46" s="191" t="s">
        <v>1020</v>
      </c>
      <c r="D46" s="261" t="s">
        <v>269</v>
      </c>
      <c r="E46" s="486" t="s">
        <v>979</v>
      </c>
      <c r="F46" s="262" t="s">
        <v>269</v>
      </c>
      <c r="G46" s="194" t="s">
        <v>1096</v>
      </c>
      <c r="H46" s="183" t="s">
        <v>271</v>
      </c>
      <c r="I46" s="196">
        <v>80186036</v>
      </c>
      <c r="J46" s="197" t="s">
        <v>276</v>
      </c>
      <c r="K46" s="187">
        <v>29349</v>
      </c>
      <c r="L46" s="197" t="s">
        <v>276</v>
      </c>
      <c r="M46" s="196" t="s">
        <v>174</v>
      </c>
      <c r="N46" s="183" t="s">
        <v>275</v>
      </c>
      <c r="O46" s="198" t="s">
        <v>275</v>
      </c>
      <c r="P46" s="183" t="s">
        <v>524</v>
      </c>
      <c r="Q46" s="183" t="s">
        <v>268</v>
      </c>
      <c r="R46" s="200" t="s">
        <v>270</v>
      </c>
      <c r="S46" s="183" t="s">
        <v>193</v>
      </c>
      <c r="T46" s="223" t="s">
        <v>223</v>
      </c>
      <c r="U46" s="202">
        <v>43123</v>
      </c>
      <c r="V46" s="187">
        <v>43129</v>
      </c>
      <c r="W46" s="183" t="s">
        <v>286</v>
      </c>
      <c r="X46" s="187">
        <v>43129</v>
      </c>
      <c r="Y46" s="203">
        <v>4500000</v>
      </c>
      <c r="Z46" s="203">
        <v>31500000</v>
      </c>
      <c r="AA46" s="203" t="s">
        <v>275</v>
      </c>
      <c r="AB46" s="204">
        <v>43337</v>
      </c>
      <c r="AC46" s="204" t="s">
        <v>525</v>
      </c>
      <c r="AD46" s="204" t="s">
        <v>364</v>
      </c>
      <c r="AE46" s="188"/>
      <c r="AF46" s="188"/>
      <c r="AG46" s="187"/>
      <c r="AH46" s="205"/>
      <c r="AI46" s="204"/>
      <c r="AJ46" s="188"/>
      <c r="AK46" s="183"/>
      <c r="AL46" s="205"/>
      <c r="AM46" s="205"/>
      <c r="AN46" s="185"/>
      <c r="AO46" s="185"/>
      <c r="AP46" s="183"/>
      <c r="AQ46" s="187"/>
      <c r="AR46" s="188"/>
      <c r="AS46" s="185"/>
      <c r="AT46" s="185"/>
      <c r="AU46" s="187"/>
      <c r="AV46" s="183"/>
      <c r="AW46" s="183"/>
      <c r="AX46" s="187"/>
      <c r="AY46" s="291"/>
      <c r="AZ46" s="291"/>
      <c r="BA46" s="187"/>
      <c r="BB46" s="205"/>
      <c r="BC46" s="267">
        <v>139</v>
      </c>
      <c r="BD46" s="255">
        <v>43102</v>
      </c>
      <c r="BE46" s="269">
        <v>179</v>
      </c>
      <c r="BF46" s="255">
        <v>43118</v>
      </c>
      <c r="BG46" s="253">
        <v>54000000</v>
      </c>
      <c r="BH46" s="251" t="s">
        <v>381</v>
      </c>
      <c r="BI46" s="254" t="s">
        <v>526</v>
      </c>
      <c r="BJ46" s="267">
        <v>173</v>
      </c>
      <c r="BK46" s="252">
        <v>43125</v>
      </c>
      <c r="BL46" s="258">
        <v>31500000</v>
      </c>
      <c r="BM46" s="267" t="s">
        <v>269</v>
      </c>
      <c r="BN46" s="251" t="s">
        <v>422</v>
      </c>
      <c r="BO46" s="267" t="s">
        <v>423</v>
      </c>
      <c r="BP46" s="259">
        <v>0.1</v>
      </c>
      <c r="BQ46" s="271">
        <v>3150000</v>
      </c>
      <c r="BR46" s="255" t="s">
        <v>269</v>
      </c>
      <c r="BS46" s="251" t="s">
        <v>401</v>
      </c>
      <c r="BT46" s="272" t="s">
        <v>433</v>
      </c>
      <c r="BU46" s="272" t="s">
        <v>527</v>
      </c>
      <c r="BV46" s="323" t="s">
        <v>528</v>
      </c>
      <c r="BW46" s="264"/>
      <c r="BX46" s="265"/>
      <c r="BY46" s="264"/>
      <c r="BZ46" s="264"/>
      <c r="CA46" s="266"/>
      <c r="CB46" s="264"/>
      <c r="CC46" s="264"/>
      <c r="CD46" s="266"/>
      <c r="CE46" s="264"/>
      <c r="CF46" s="264"/>
      <c r="CG46" s="266"/>
      <c r="CH46" s="264"/>
      <c r="CI46" s="264"/>
      <c r="CJ46" s="327" t="s">
        <v>865</v>
      </c>
      <c r="CK46" s="344"/>
      <c r="CL46" s="183"/>
      <c r="CM46" s="183"/>
      <c r="CN46" s="183"/>
      <c r="CO46" s="183"/>
      <c r="CP46" s="183"/>
      <c r="CQ46" s="183"/>
      <c r="CR46" s="183"/>
      <c r="CS46" s="183"/>
      <c r="CT46" s="183"/>
      <c r="CU46" s="183"/>
      <c r="CV46" s="183"/>
      <c r="CW46" s="183"/>
      <c r="CX46" s="59"/>
      <c r="CY46" s="59"/>
      <c r="CZ46" s="59"/>
      <c r="DA46" s="59"/>
      <c r="DB46" s="59"/>
      <c r="DC46" s="59"/>
      <c r="DD46" s="59"/>
      <c r="DE46" s="59"/>
      <c r="DF46" s="59"/>
      <c r="DG46" s="59"/>
      <c r="DH46" s="59"/>
      <c r="DI46" s="59"/>
      <c r="DJ46" s="59"/>
      <c r="DK46" s="59"/>
      <c r="DL46" s="59"/>
      <c r="DM46" s="59"/>
      <c r="DN46" s="59"/>
      <c r="DO46" s="59"/>
      <c r="DP46" s="59"/>
      <c r="DQ46" s="59"/>
      <c r="DR46" s="59"/>
      <c r="DS46" s="59"/>
      <c r="DT46" s="59"/>
      <c r="DU46" s="59"/>
      <c r="DV46" s="59"/>
      <c r="DW46" s="59"/>
      <c r="DX46" s="59"/>
      <c r="DY46" s="59"/>
      <c r="DZ46" s="59"/>
      <c r="EA46" s="59"/>
      <c r="EB46" s="59"/>
      <c r="EC46" s="59"/>
      <c r="ED46" s="59"/>
      <c r="EE46" s="59"/>
      <c r="EF46" s="59"/>
      <c r="EG46" s="59"/>
      <c r="EH46" s="59"/>
      <c r="EI46" s="59"/>
      <c r="EJ46" s="59"/>
      <c r="EK46" s="59"/>
      <c r="EL46" s="59"/>
      <c r="EM46" s="59"/>
      <c r="EN46" s="59"/>
      <c r="EO46" s="59"/>
      <c r="EP46" s="59"/>
      <c r="EQ46" s="59"/>
      <c r="ER46" s="59"/>
      <c r="ES46" s="59"/>
      <c r="ET46" s="59"/>
      <c r="EU46" s="59"/>
      <c r="EV46" s="59"/>
      <c r="EW46" s="59"/>
      <c r="EX46" s="59"/>
      <c r="EY46" s="59"/>
      <c r="EZ46" s="59"/>
      <c r="FA46" s="59"/>
      <c r="FB46" s="59"/>
      <c r="FC46" s="59"/>
      <c r="FD46" s="59"/>
      <c r="FE46" s="59"/>
      <c r="FF46" s="59"/>
      <c r="FG46" s="59"/>
      <c r="FH46" s="59"/>
      <c r="FI46" s="59"/>
      <c r="FJ46" s="59"/>
      <c r="FK46" s="59"/>
      <c r="FL46" s="59"/>
      <c r="FM46" s="59"/>
      <c r="FN46" s="59"/>
      <c r="FO46" s="59"/>
      <c r="FP46" s="59"/>
      <c r="FQ46" s="59"/>
      <c r="FR46" s="59"/>
      <c r="FS46" s="59"/>
      <c r="FT46" s="59"/>
      <c r="FU46" s="59"/>
      <c r="FV46" s="59"/>
      <c r="FW46" s="59"/>
      <c r="FX46" s="59"/>
      <c r="FY46" s="59"/>
      <c r="FZ46" s="59"/>
      <c r="GA46" s="59"/>
      <c r="GB46" s="59"/>
      <c r="GC46" s="59"/>
      <c r="GD46" s="59"/>
      <c r="GE46" s="59"/>
      <c r="GF46" s="59"/>
      <c r="GG46" s="59"/>
      <c r="GH46" s="59"/>
      <c r="GI46" s="59"/>
      <c r="GJ46" s="59"/>
      <c r="GK46" s="59"/>
      <c r="GL46" s="59"/>
      <c r="GM46" s="59"/>
      <c r="GN46" s="59"/>
      <c r="GO46" s="59"/>
      <c r="GP46" s="59"/>
      <c r="GQ46" s="59"/>
      <c r="GR46" s="59"/>
      <c r="GS46" s="59"/>
      <c r="GT46" s="59"/>
      <c r="GU46" s="59"/>
      <c r="GV46" s="59"/>
      <c r="GW46" s="59"/>
      <c r="GX46" s="59"/>
      <c r="GY46" s="59"/>
      <c r="GZ46" s="59"/>
      <c r="HA46" s="59"/>
      <c r="HB46" s="59"/>
      <c r="HC46" s="59"/>
      <c r="HD46" s="59"/>
      <c r="HE46" s="59"/>
      <c r="HF46" s="59"/>
      <c r="HG46" s="59"/>
      <c r="HH46" s="59"/>
      <c r="HI46" s="59"/>
      <c r="HJ46" s="59"/>
      <c r="HK46" s="59"/>
      <c r="HL46" s="59"/>
      <c r="HM46" s="59"/>
      <c r="HN46" s="59"/>
      <c r="HO46" s="59"/>
      <c r="HP46" s="59"/>
      <c r="HQ46" s="59"/>
      <c r="HR46" s="59"/>
      <c r="HS46" s="59"/>
      <c r="HT46" s="53"/>
      <c r="HU46" s="53"/>
      <c r="HV46" s="53"/>
      <c r="HW46" s="53"/>
      <c r="HX46" s="53"/>
      <c r="HY46" s="53"/>
      <c r="HZ46" s="53"/>
      <c r="IA46" s="53"/>
      <c r="IB46" s="53"/>
      <c r="IC46" s="53"/>
      <c r="ID46" s="53"/>
      <c r="IE46" s="53"/>
      <c r="IF46" s="53"/>
      <c r="IG46" s="53"/>
      <c r="IH46" s="53"/>
      <c r="II46" s="53"/>
      <c r="IJ46" s="53"/>
      <c r="IK46" s="53"/>
      <c r="IL46" s="53"/>
      <c r="IM46" s="53"/>
      <c r="IN46" s="53"/>
      <c r="IO46" s="53"/>
      <c r="IP46" s="53"/>
      <c r="IQ46" s="53"/>
      <c r="IR46" s="53"/>
      <c r="IS46" s="53"/>
      <c r="IT46" s="53"/>
      <c r="IU46" s="53"/>
      <c r="IV46" s="53"/>
      <c r="IW46" s="53"/>
      <c r="IX46" s="53"/>
      <c r="IY46" s="53"/>
      <c r="IZ46" s="53"/>
      <c r="JA46" s="53"/>
      <c r="JB46" s="53"/>
      <c r="JC46" s="53"/>
      <c r="JD46" s="53"/>
    </row>
    <row r="47" spans="1:1533" ht="86.25" customHeight="1" thickBot="1" x14ac:dyDescent="0.25">
      <c r="A47" s="189"/>
      <c r="B47" s="190">
        <v>45</v>
      </c>
      <c r="C47" s="191" t="s">
        <v>1021</v>
      </c>
      <c r="D47" s="191" t="s">
        <v>269</v>
      </c>
      <c r="E47" s="486" t="s">
        <v>979</v>
      </c>
      <c r="F47" s="191" t="s">
        <v>269</v>
      </c>
      <c r="G47" s="194" t="s">
        <v>121</v>
      </c>
      <c r="H47" s="185" t="s">
        <v>271</v>
      </c>
      <c r="I47" s="196">
        <v>52195793</v>
      </c>
      <c r="J47" s="298" t="s">
        <v>276</v>
      </c>
      <c r="K47" s="187">
        <v>27446</v>
      </c>
      <c r="L47" s="298" t="s">
        <v>276</v>
      </c>
      <c r="M47" s="230" t="s">
        <v>253</v>
      </c>
      <c r="N47" s="185" t="s">
        <v>275</v>
      </c>
      <c r="O47" s="199" t="s">
        <v>275</v>
      </c>
      <c r="P47" s="199" t="s">
        <v>529</v>
      </c>
      <c r="Q47" s="183" t="s">
        <v>268</v>
      </c>
      <c r="R47" s="200" t="s">
        <v>270</v>
      </c>
      <c r="S47" s="183" t="s">
        <v>193</v>
      </c>
      <c r="T47" s="223" t="s">
        <v>223</v>
      </c>
      <c r="U47" s="202">
        <v>43125</v>
      </c>
      <c r="V47" s="187">
        <v>43129</v>
      </c>
      <c r="W47" s="183" t="s">
        <v>286</v>
      </c>
      <c r="X47" s="187">
        <v>43129</v>
      </c>
      <c r="Y47" s="203">
        <v>3600000</v>
      </c>
      <c r="Z47" s="210">
        <v>25200000</v>
      </c>
      <c r="AA47" s="203" t="s">
        <v>275</v>
      </c>
      <c r="AB47" s="204">
        <v>43340</v>
      </c>
      <c r="AC47" s="204" t="s">
        <v>530</v>
      </c>
      <c r="AD47" s="204" t="s">
        <v>531</v>
      </c>
      <c r="AE47" s="188"/>
      <c r="AF47" s="188"/>
      <c r="AG47" s="187"/>
      <c r="AH47" s="205"/>
      <c r="AI47" s="204"/>
      <c r="AJ47" s="188"/>
      <c r="AK47" s="183"/>
      <c r="AL47" s="205"/>
      <c r="AM47" s="205"/>
      <c r="AN47" s="185"/>
      <c r="AO47" s="185"/>
      <c r="AP47" s="183"/>
      <c r="AQ47" s="187"/>
      <c r="AR47" s="188"/>
      <c r="AS47" s="185"/>
      <c r="AT47" s="185"/>
      <c r="AU47" s="187"/>
      <c r="AV47" s="183"/>
      <c r="AW47" s="183"/>
      <c r="AX47" s="187"/>
      <c r="AY47" s="291"/>
      <c r="AZ47" s="291"/>
      <c r="BA47" s="187"/>
      <c r="BB47" s="205"/>
      <c r="BC47" s="267">
        <v>140</v>
      </c>
      <c r="BD47" s="255">
        <v>43102</v>
      </c>
      <c r="BE47" s="269">
        <v>182</v>
      </c>
      <c r="BF47" s="255">
        <v>43118</v>
      </c>
      <c r="BG47" s="253">
        <v>43200000</v>
      </c>
      <c r="BH47" s="254" t="s">
        <v>532</v>
      </c>
      <c r="BI47" s="251" t="s">
        <v>533</v>
      </c>
      <c r="BJ47" s="267">
        <v>194</v>
      </c>
      <c r="BK47" s="252">
        <v>43126</v>
      </c>
      <c r="BL47" s="253">
        <v>25200000</v>
      </c>
      <c r="BM47" s="267" t="s">
        <v>269</v>
      </c>
      <c r="BN47" s="251" t="s">
        <v>383</v>
      </c>
      <c r="BO47" s="267" t="s">
        <v>423</v>
      </c>
      <c r="BP47" s="259">
        <v>0.1</v>
      </c>
      <c r="BQ47" s="271" t="s">
        <v>534</v>
      </c>
      <c r="BR47" s="255" t="s">
        <v>269</v>
      </c>
      <c r="BS47" s="251" t="s">
        <v>401</v>
      </c>
      <c r="BT47" s="267" t="s">
        <v>535</v>
      </c>
      <c r="BU47" s="267" t="s">
        <v>564</v>
      </c>
      <c r="BV47" s="328" t="s">
        <v>571</v>
      </c>
      <c r="BW47" s="243"/>
      <c r="BX47" s="244"/>
      <c r="BY47" s="243"/>
      <c r="BZ47" s="243"/>
      <c r="CA47" s="245"/>
      <c r="CB47" s="243"/>
      <c r="CC47" s="243"/>
      <c r="CD47" s="245"/>
      <c r="CE47" s="243"/>
      <c r="CF47" s="243"/>
      <c r="CG47" s="245"/>
      <c r="CH47" s="243"/>
      <c r="CI47" s="264"/>
      <c r="CJ47" s="327" t="s">
        <v>866</v>
      </c>
      <c r="CK47" s="344"/>
      <c r="CL47" s="183"/>
      <c r="CM47" s="21"/>
      <c r="CN47" s="21"/>
      <c r="CO47" s="21"/>
      <c r="CP47" s="21"/>
      <c r="CQ47" s="21"/>
      <c r="CR47" s="21"/>
      <c r="CS47" s="21"/>
      <c r="CT47" s="21"/>
      <c r="CU47" s="21"/>
      <c r="CV47" s="21"/>
      <c r="CW47" s="21"/>
      <c r="CX47" s="59"/>
      <c r="CY47" s="59"/>
      <c r="CZ47" s="59"/>
      <c r="DA47" s="59"/>
      <c r="DB47" s="59"/>
      <c r="DC47" s="59"/>
      <c r="DD47" s="59"/>
      <c r="DE47" s="59"/>
      <c r="DF47" s="59"/>
      <c r="DG47" s="59"/>
      <c r="DH47" s="59"/>
      <c r="DI47" s="59"/>
      <c r="DJ47" s="59"/>
      <c r="DK47" s="59"/>
      <c r="DL47" s="59"/>
      <c r="DM47" s="59"/>
      <c r="DN47" s="59"/>
      <c r="DO47" s="59"/>
      <c r="DP47" s="59"/>
      <c r="DQ47" s="59"/>
      <c r="DR47" s="59"/>
      <c r="DS47" s="59"/>
      <c r="DT47" s="59"/>
      <c r="DU47" s="59"/>
      <c r="DV47" s="59"/>
      <c r="DW47" s="59"/>
      <c r="DX47" s="59"/>
      <c r="DY47" s="59"/>
      <c r="DZ47" s="59"/>
      <c r="EA47" s="59"/>
      <c r="EB47" s="59"/>
      <c r="EC47" s="59"/>
      <c r="ED47" s="59"/>
      <c r="EE47" s="59"/>
      <c r="EF47" s="59"/>
      <c r="EG47" s="59"/>
      <c r="EH47" s="59"/>
      <c r="EI47" s="59"/>
      <c r="EJ47" s="59"/>
      <c r="EK47" s="59"/>
      <c r="EL47" s="59"/>
      <c r="EM47" s="59"/>
      <c r="EN47" s="59"/>
      <c r="EO47" s="59"/>
      <c r="EP47" s="59"/>
      <c r="EQ47" s="59"/>
      <c r="ER47" s="59"/>
      <c r="ES47" s="59"/>
      <c r="ET47" s="59"/>
      <c r="EU47" s="59"/>
      <c r="EV47" s="59"/>
      <c r="EW47" s="59"/>
      <c r="EX47" s="59"/>
      <c r="EY47" s="59"/>
      <c r="EZ47" s="59"/>
      <c r="FA47" s="59"/>
      <c r="FB47" s="59"/>
      <c r="FC47" s="59"/>
      <c r="FD47" s="59"/>
      <c r="FE47" s="59"/>
      <c r="FF47" s="59"/>
      <c r="FG47" s="59"/>
      <c r="FH47" s="59"/>
      <c r="FI47" s="59"/>
      <c r="FJ47" s="59"/>
      <c r="FK47" s="59"/>
      <c r="FL47" s="59"/>
      <c r="FM47" s="59"/>
      <c r="FN47" s="59"/>
      <c r="FO47" s="59"/>
      <c r="FP47" s="59"/>
      <c r="FQ47" s="59"/>
      <c r="FR47" s="59"/>
      <c r="FS47" s="59"/>
      <c r="FT47" s="59"/>
      <c r="FU47" s="59"/>
      <c r="FV47" s="59"/>
      <c r="FW47" s="59"/>
      <c r="FX47" s="59"/>
      <c r="FY47" s="59"/>
      <c r="FZ47" s="59"/>
      <c r="GA47" s="59"/>
      <c r="GB47" s="59"/>
      <c r="GC47" s="59"/>
      <c r="GD47" s="59"/>
      <c r="GE47" s="59"/>
      <c r="GF47" s="59"/>
      <c r="GG47" s="59"/>
      <c r="GH47" s="59"/>
      <c r="GI47" s="59"/>
      <c r="GJ47" s="59"/>
      <c r="GK47" s="59"/>
      <c r="GL47" s="59"/>
      <c r="GM47" s="59"/>
      <c r="GN47" s="59"/>
      <c r="GO47" s="59"/>
      <c r="GP47" s="59"/>
      <c r="GQ47" s="59"/>
      <c r="GR47" s="59"/>
      <c r="GS47" s="59"/>
      <c r="GT47" s="59"/>
      <c r="GU47" s="59"/>
      <c r="GV47" s="59"/>
      <c r="GW47" s="59"/>
      <c r="GX47" s="59"/>
      <c r="GY47" s="59"/>
      <c r="GZ47" s="59"/>
      <c r="HA47" s="59"/>
      <c r="HB47" s="59"/>
      <c r="HC47" s="59"/>
      <c r="HD47" s="59"/>
      <c r="HE47" s="59"/>
      <c r="HF47" s="59"/>
      <c r="HG47" s="59"/>
      <c r="HH47" s="59"/>
      <c r="HI47" s="59"/>
      <c r="HJ47" s="59"/>
      <c r="HK47" s="59"/>
      <c r="HL47" s="59"/>
      <c r="HM47" s="59"/>
      <c r="HN47" s="59"/>
      <c r="HO47" s="59"/>
      <c r="HP47" s="59"/>
      <c r="HQ47" s="59"/>
      <c r="HR47" s="59"/>
      <c r="HS47" s="59"/>
      <c r="HT47" s="53"/>
      <c r="HU47" s="53"/>
      <c r="HV47" s="53"/>
      <c r="HW47" s="53"/>
      <c r="HX47" s="53"/>
      <c r="HY47" s="53"/>
      <c r="HZ47" s="53"/>
      <c r="IA47" s="53"/>
      <c r="IB47" s="53"/>
      <c r="IC47" s="53"/>
      <c r="ID47" s="53"/>
      <c r="IE47" s="53"/>
      <c r="IF47" s="53"/>
      <c r="IG47" s="53"/>
      <c r="IH47" s="53"/>
      <c r="II47" s="53"/>
      <c r="IJ47" s="53"/>
      <c r="IK47" s="53"/>
      <c r="IL47" s="53"/>
      <c r="IM47" s="53"/>
      <c r="IN47" s="53"/>
      <c r="IO47" s="53"/>
      <c r="IP47" s="53"/>
      <c r="IQ47" s="53"/>
      <c r="IR47" s="53"/>
      <c r="IS47" s="53"/>
      <c r="IT47" s="53"/>
      <c r="IU47" s="53"/>
      <c r="IV47" s="53"/>
      <c r="IW47" s="53"/>
      <c r="IX47" s="53"/>
      <c r="IY47" s="53"/>
      <c r="IZ47" s="53"/>
      <c r="JA47" s="53"/>
      <c r="JB47" s="53"/>
      <c r="JC47" s="53"/>
      <c r="JD47" s="53"/>
    </row>
    <row r="48" spans="1:1533" ht="186" thickBot="1" x14ac:dyDescent="0.25">
      <c r="A48" s="189"/>
      <c r="B48" s="190">
        <v>46</v>
      </c>
      <c r="C48" s="191" t="s">
        <v>1022</v>
      </c>
      <c r="D48" s="319" t="s">
        <v>269</v>
      </c>
      <c r="E48" s="486" t="s">
        <v>979</v>
      </c>
      <c r="F48" s="262" t="s">
        <v>269</v>
      </c>
      <c r="G48" s="194" t="s">
        <v>122</v>
      </c>
      <c r="H48" s="183" t="s">
        <v>271</v>
      </c>
      <c r="I48" s="196">
        <v>52489542</v>
      </c>
      <c r="J48" s="197" t="s">
        <v>276</v>
      </c>
      <c r="K48" s="187">
        <v>28366</v>
      </c>
      <c r="L48" s="197" t="s">
        <v>976</v>
      </c>
      <c r="M48" s="196" t="s">
        <v>175</v>
      </c>
      <c r="N48" s="183" t="s">
        <v>275</v>
      </c>
      <c r="O48" s="198" t="s">
        <v>275</v>
      </c>
      <c r="P48" s="183" t="s">
        <v>565</v>
      </c>
      <c r="Q48" s="183" t="s">
        <v>268</v>
      </c>
      <c r="R48" s="200" t="s">
        <v>270</v>
      </c>
      <c r="S48" s="183" t="s">
        <v>193</v>
      </c>
      <c r="T48" s="223" t="s">
        <v>224</v>
      </c>
      <c r="U48" s="202">
        <v>43122</v>
      </c>
      <c r="V48" s="187">
        <v>43124</v>
      </c>
      <c r="W48" s="183" t="s">
        <v>286</v>
      </c>
      <c r="X48" s="187">
        <v>43124</v>
      </c>
      <c r="Y48" s="203">
        <v>6000000</v>
      </c>
      <c r="Z48" s="210">
        <v>42000000</v>
      </c>
      <c r="AA48" s="203" t="s">
        <v>275</v>
      </c>
      <c r="AB48" s="204">
        <v>43335</v>
      </c>
      <c r="AC48" s="204" t="s">
        <v>566</v>
      </c>
      <c r="AD48" s="204" t="s">
        <v>567</v>
      </c>
      <c r="AE48" s="188"/>
      <c r="AF48" s="188"/>
      <c r="AG48" s="187"/>
      <c r="AH48" s="205"/>
      <c r="AI48" s="204"/>
      <c r="AJ48" s="188"/>
      <c r="AK48" s="183"/>
      <c r="AL48" s="205"/>
      <c r="AM48" s="205"/>
      <c r="AN48" s="185"/>
      <c r="AO48" s="185"/>
      <c r="AP48" s="183"/>
      <c r="AQ48" s="187"/>
      <c r="AR48" s="188"/>
      <c r="AS48" s="185"/>
      <c r="AT48" s="185"/>
      <c r="AU48" s="187"/>
      <c r="AV48" s="183"/>
      <c r="AW48" s="183"/>
      <c r="AX48" s="187"/>
      <c r="AY48" s="291"/>
      <c r="AZ48" s="291"/>
      <c r="BA48" s="187"/>
      <c r="BB48" s="205"/>
      <c r="BC48" s="267">
        <v>141</v>
      </c>
      <c r="BD48" s="255">
        <v>43102</v>
      </c>
      <c r="BE48" s="269">
        <v>180</v>
      </c>
      <c r="BF48" s="255">
        <v>43118</v>
      </c>
      <c r="BG48" s="253">
        <v>72000000</v>
      </c>
      <c r="BH48" s="251" t="s">
        <v>532</v>
      </c>
      <c r="BI48" s="254" t="s">
        <v>533</v>
      </c>
      <c r="BJ48" s="267">
        <v>167</v>
      </c>
      <c r="BK48" s="252">
        <v>43124</v>
      </c>
      <c r="BL48" s="253">
        <v>42000000</v>
      </c>
      <c r="BM48" s="267" t="s">
        <v>269</v>
      </c>
      <c r="BN48" s="251" t="s">
        <v>383</v>
      </c>
      <c r="BO48" s="267" t="s">
        <v>423</v>
      </c>
      <c r="BP48" s="268">
        <v>0.1</v>
      </c>
      <c r="BQ48" s="258">
        <v>4200000</v>
      </c>
      <c r="BR48" s="255" t="s">
        <v>269</v>
      </c>
      <c r="BS48" s="251" t="s">
        <v>401</v>
      </c>
      <c r="BT48" s="267" t="s">
        <v>568</v>
      </c>
      <c r="BU48" s="267" t="s">
        <v>569</v>
      </c>
      <c r="BV48" s="260" t="s">
        <v>570</v>
      </c>
      <c r="BW48" s="243"/>
      <c r="BX48" s="244"/>
      <c r="BY48" s="243"/>
      <c r="BZ48" s="243"/>
      <c r="CA48" s="245"/>
      <c r="CB48" s="243"/>
      <c r="CC48" s="243"/>
      <c r="CD48" s="245"/>
      <c r="CE48" s="243"/>
      <c r="CF48" s="243"/>
      <c r="CG48" s="245"/>
      <c r="CH48" s="243"/>
      <c r="CI48" s="264"/>
      <c r="CJ48" s="327" t="s">
        <v>808</v>
      </c>
      <c r="CK48" s="344"/>
      <c r="CL48" s="183"/>
      <c r="CM48" s="21"/>
      <c r="CN48" s="21"/>
      <c r="CO48" s="21"/>
      <c r="CP48" s="21"/>
      <c r="CQ48" s="21"/>
      <c r="CR48" s="21"/>
      <c r="CS48" s="21"/>
      <c r="CT48" s="21"/>
      <c r="CU48" s="21"/>
      <c r="CV48" s="21"/>
      <c r="CW48" s="21"/>
      <c r="CX48" s="59"/>
      <c r="CY48" s="59"/>
      <c r="CZ48" s="59"/>
      <c r="DA48" s="59"/>
      <c r="DB48" s="59"/>
      <c r="DC48" s="59"/>
      <c r="DD48" s="59"/>
      <c r="DE48" s="59"/>
      <c r="DF48" s="59"/>
      <c r="DG48" s="59"/>
      <c r="DH48" s="59"/>
      <c r="DI48" s="59"/>
      <c r="DJ48" s="59"/>
      <c r="DK48" s="59"/>
      <c r="DL48" s="59"/>
      <c r="DM48" s="59"/>
      <c r="DN48" s="59"/>
      <c r="DO48" s="59"/>
      <c r="DP48" s="59"/>
      <c r="DQ48" s="59"/>
      <c r="DR48" s="59"/>
      <c r="DS48" s="59"/>
      <c r="DT48" s="59"/>
      <c r="DU48" s="59"/>
      <c r="DV48" s="59"/>
      <c r="DW48" s="59"/>
      <c r="DX48" s="59"/>
      <c r="DY48" s="59"/>
      <c r="DZ48" s="59"/>
      <c r="EA48" s="59"/>
      <c r="EB48" s="59"/>
      <c r="EC48" s="59"/>
      <c r="ED48" s="59"/>
      <c r="EE48" s="59"/>
      <c r="EF48" s="59"/>
      <c r="EG48" s="59"/>
      <c r="EH48" s="59"/>
      <c r="EI48" s="59"/>
      <c r="EJ48" s="59"/>
      <c r="EK48" s="59"/>
      <c r="EL48" s="59"/>
      <c r="EM48" s="59"/>
      <c r="EN48" s="59"/>
      <c r="EO48" s="59"/>
      <c r="EP48" s="59"/>
      <c r="EQ48" s="59"/>
      <c r="ER48" s="59"/>
      <c r="ES48" s="59"/>
      <c r="ET48" s="59"/>
      <c r="EU48" s="59"/>
      <c r="EV48" s="59"/>
      <c r="EW48" s="59"/>
      <c r="EX48" s="59"/>
      <c r="EY48" s="59"/>
      <c r="EZ48" s="59"/>
      <c r="FA48" s="59"/>
      <c r="FB48" s="59"/>
      <c r="FC48" s="59"/>
      <c r="FD48" s="59"/>
      <c r="FE48" s="59"/>
      <c r="FF48" s="59"/>
      <c r="FG48" s="59"/>
      <c r="FH48" s="59"/>
      <c r="FI48" s="59"/>
      <c r="FJ48" s="59"/>
      <c r="FK48" s="59"/>
      <c r="FL48" s="59"/>
      <c r="FM48" s="59"/>
      <c r="FN48" s="59"/>
      <c r="FO48" s="59"/>
      <c r="FP48" s="59"/>
      <c r="FQ48" s="59"/>
      <c r="FR48" s="59"/>
      <c r="FS48" s="59"/>
      <c r="FT48" s="59"/>
      <c r="FU48" s="59"/>
      <c r="FV48" s="59"/>
      <c r="FW48" s="59"/>
      <c r="FX48" s="59"/>
      <c r="FY48" s="59"/>
      <c r="FZ48" s="59"/>
      <c r="GA48" s="59"/>
      <c r="GB48" s="59"/>
      <c r="GC48" s="59"/>
      <c r="GD48" s="59"/>
      <c r="GE48" s="59"/>
      <c r="GF48" s="59"/>
      <c r="GG48" s="59"/>
      <c r="GH48" s="59"/>
      <c r="GI48" s="59"/>
      <c r="GJ48" s="59"/>
      <c r="GK48" s="59"/>
      <c r="GL48" s="59"/>
      <c r="GM48" s="59"/>
      <c r="GN48" s="59"/>
      <c r="GO48" s="59"/>
      <c r="GP48" s="59"/>
      <c r="GQ48" s="59"/>
      <c r="GR48" s="59"/>
      <c r="GS48" s="59"/>
      <c r="GT48" s="59"/>
      <c r="GU48" s="59"/>
      <c r="GV48" s="59"/>
      <c r="GW48" s="59"/>
      <c r="GX48" s="59"/>
      <c r="GY48" s="59"/>
      <c r="GZ48" s="59"/>
      <c r="HA48" s="59"/>
      <c r="HB48" s="59"/>
      <c r="HC48" s="59"/>
      <c r="HD48" s="59"/>
      <c r="HE48" s="59"/>
      <c r="HF48" s="59"/>
      <c r="HG48" s="59"/>
      <c r="HH48" s="59"/>
      <c r="HI48" s="59"/>
      <c r="HJ48" s="59"/>
      <c r="HK48" s="59"/>
      <c r="HL48" s="59"/>
      <c r="HM48" s="59"/>
      <c r="HN48" s="59"/>
      <c r="HO48" s="59"/>
      <c r="HP48" s="59"/>
      <c r="HQ48" s="59"/>
      <c r="HR48" s="59"/>
      <c r="HS48" s="59"/>
      <c r="HT48" s="53"/>
      <c r="HU48" s="53"/>
      <c r="HV48" s="53"/>
      <c r="HW48" s="53"/>
      <c r="HX48" s="53"/>
      <c r="HY48" s="53"/>
      <c r="HZ48" s="53"/>
      <c r="IA48" s="53"/>
      <c r="IB48" s="53"/>
      <c r="IC48" s="53"/>
      <c r="ID48" s="53"/>
      <c r="IE48" s="53"/>
      <c r="IF48" s="53"/>
      <c r="IG48" s="53"/>
      <c r="IH48" s="53"/>
      <c r="II48" s="53"/>
      <c r="IJ48" s="53"/>
      <c r="IK48" s="53"/>
      <c r="IL48" s="53"/>
      <c r="IM48" s="53"/>
      <c r="IN48" s="53"/>
      <c r="IO48" s="53"/>
      <c r="IP48" s="53"/>
      <c r="IQ48" s="53"/>
      <c r="IR48" s="53"/>
      <c r="IS48" s="53"/>
      <c r="IT48" s="53"/>
      <c r="IU48" s="53"/>
      <c r="IV48" s="53"/>
      <c r="IW48" s="53"/>
      <c r="IX48" s="53"/>
      <c r="IY48" s="53"/>
      <c r="IZ48" s="53"/>
      <c r="JA48" s="53"/>
      <c r="JB48" s="53"/>
      <c r="JC48" s="53"/>
      <c r="JD48" s="53"/>
    </row>
    <row r="49" spans="1:1859" ht="186" thickBot="1" x14ac:dyDescent="0.25">
      <c r="A49" s="189"/>
      <c r="B49" s="335">
        <v>47</v>
      </c>
      <c r="C49" s="191" t="s">
        <v>1023</v>
      </c>
      <c r="D49" s="334" t="s">
        <v>269</v>
      </c>
      <c r="E49" s="486" t="s">
        <v>979</v>
      </c>
      <c r="F49" s="262" t="s">
        <v>269</v>
      </c>
      <c r="G49" s="194" t="s">
        <v>594</v>
      </c>
      <c r="H49" s="183" t="s">
        <v>271</v>
      </c>
      <c r="I49" s="196">
        <v>79719940</v>
      </c>
      <c r="J49" s="197" t="s">
        <v>276</v>
      </c>
      <c r="K49" s="187">
        <v>27582</v>
      </c>
      <c r="L49" s="197" t="s">
        <v>276</v>
      </c>
      <c r="M49" s="196" t="s">
        <v>176</v>
      </c>
      <c r="N49" s="183" t="s">
        <v>275</v>
      </c>
      <c r="O49" s="198" t="s">
        <v>275</v>
      </c>
      <c r="P49" s="183" t="s">
        <v>572</v>
      </c>
      <c r="Q49" s="183" t="s">
        <v>268</v>
      </c>
      <c r="R49" s="200" t="s">
        <v>270</v>
      </c>
      <c r="S49" s="183" t="s">
        <v>193</v>
      </c>
      <c r="T49" s="214" t="s">
        <v>225</v>
      </c>
      <c r="U49" s="202">
        <v>43126</v>
      </c>
      <c r="V49" s="187">
        <v>43129</v>
      </c>
      <c r="W49" s="183" t="s">
        <v>286</v>
      </c>
      <c r="X49" s="187">
        <v>43129</v>
      </c>
      <c r="Y49" s="203">
        <v>4500000</v>
      </c>
      <c r="Z49" s="210">
        <v>31500000</v>
      </c>
      <c r="AA49" s="203" t="s">
        <v>275</v>
      </c>
      <c r="AB49" s="204">
        <v>43340</v>
      </c>
      <c r="AC49" s="204" t="s">
        <v>573</v>
      </c>
      <c r="AD49" s="204" t="s">
        <v>574</v>
      </c>
      <c r="AE49" s="188"/>
      <c r="AF49" s="188"/>
      <c r="AG49" s="187"/>
      <c r="AH49" s="205"/>
      <c r="AI49" s="204"/>
      <c r="AJ49" s="188"/>
      <c r="AK49" s="183"/>
      <c r="AL49" s="205"/>
      <c r="AM49" s="205"/>
      <c r="AN49" s="185"/>
      <c r="AO49" s="185"/>
      <c r="AP49" s="183"/>
      <c r="AQ49" s="187"/>
      <c r="AR49" s="188"/>
      <c r="AS49" s="185"/>
      <c r="AT49" s="185"/>
      <c r="AU49" s="187"/>
      <c r="AV49" s="183"/>
      <c r="AW49" s="183"/>
      <c r="AX49" s="187"/>
      <c r="AY49" s="291"/>
      <c r="AZ49" s="291"/>
      <c r="BA49" s="187"/>
      <c r="BB49" s="205"/>
      <c r="BC49" s="267">
        <v>142</v>
      </c>
      <c r="BD49" s="255">
        <v>43102</v>
      </c>
      <c r="BE49" s="269">
        <v>181</v>
      </c>
      <c r="BF49" s="255">
        <v>43118</v>
      </c>
      <c r="BG49" s="253">
        <v>54000000</v>
      </c>
      <c r="BH49" s="251" t="s">
        <v>532</v>
      </c>
      <c r="BI49" s="251" t="s">
        <v>533</v>
      </c>
      <c r="BJ49" s="267">
        <v>211</v>
      </c>
      <c r="BK49" s="252">
        <v>43126</v>
      </c>
      <c r="BL49" s="253">
        <v>31500000</v>
      </c>
      <c r="BM49" s="267" t="s">
        <v>269</v>
      </c>
      <c r="BN49" s="251" t="s">
        <v>408</v>
      </c>
      <c r="BO49" s="267" t="s">
        <v>423</v>
      </c>
      <c r="BP49" s="268">
        <v>0.1</v>
      </c>
      <c r="BQ49" s="271">
        <v>3150000</v>
      </c>
      <c r="BR49" s="255" t="s">
        <v>269</v>
      </c>
      <c r="BS49" s="267" t="s">
        <v>401</v>
      </c>
      <c r="BT49" s="272" t="s">
        <v>433</v>
      </c>
      <c r="BU49" s="272" t="s">
        <v>527</v>
      </c>
      <c r="BV49" s="260" t="s">
        <v>575</v>
      </c>
      <c r="BW49" s="243"/>
      <c r="BX49" s="244"/>
      <c r="BY49" s="248"/>
      <c r="BZ49" s="248"/>
      <c r="CA49" s="250"/>
      <c r="CB49" s="248"/>
      <c r="CC49" s="248"/>
      <c r="CD49" s="250"/>
      <c r="CE49" s="248"/>
      <c r="CF49" s="248"/>
      <c r="CG49" s="250"/>
      <c r="CH49" s="248"/>
      <c r="CI49" s="264"/>
      <c r="CJ49" s="327" t="s">
        <v>122</v>
      </c>
      <c r="CK49" s="344"/>
      <c r="CL49" s="58"/>
      <c r="CM49" s="58"/>
      <c r="CN49" s="58"/>
      <c r="CO49" s="58"/>
      <c r="CP49" s="58"/>
      <c r="CQ49" s="58"/>
      <c r="CR49" s="58"/>
      <c r="CS49" s="58"/>
      <c r="CT49" s="58"/>
      <c r="CU49" s="58"/>
      <c r="CV49" s="58"/>
      <c r="CW49" s="58"/>
      <c r="CX49" s="59"/>
      <c r="CY49" s="59"/>
      <c r="CZ49" s="59"/>
      <c r="DA49" s="59"/>
      <c r="DB49" s="59"/>
      <c r="DC49" s="59"/>
      <c r="DD49" s="59"/>
      <c r="DE49" s="59"/>
      <c r="DF49" s="59"/>
      <c r="DG49" s="59"/>
      <c r="DH49" s="59"/>
      <c r="DI49" s="59"/>
      <c r="DJ49" s="59"/>
      <c r="DK49" s="59"/>
      <c r="DL49" s="59"/>
      <c r="DM49" s="59"/>
      <c r="DN49" s="59"/>
      <c r="DO49" s="59"/>
      <c r="DP49" s="59"/>
      <c r="DQ49" s="59"/>
      <c r="DR49" s="59"/>
      <c r="DS49" s="59"/>
      <c r="DT49" s="59"/>
      <c r="DU49" s="59"/>
      <c r="DV49" s="59"/>
      <c r="DW49" s="59"/>
      <c r="DX49" s="59"/>
      <c r="DY49" s="59"/>
      <c r="DZ49" s="59"/>
      <c r="EA49" s="59"/>
      <c r="EB49" s="59"/>
      <c r="EC49" s="59"/>
      <c r="ED49" s="59"/>
      <c r="EE49" s="59"/>
      <c r="EF49" s="59"/>
      <c r="EG49" s="59"/>
      <c r="EH49" s="59"/>
      <c r="EI49" s="59"/>
      <c r="EJ49" s="59"/>
      <c r="EK49" s="59"/>
      <c r="EL49" s="59"/>
      <c r="EM49" s="59"/>
      <c r="EN49" s="59"/>
      <c r="EO49" s="59"/>
      <c r="EP49" s="59"/>
      <c r="EQ49" s="59"/>
      <c r="ER49" s="59"/>
      <c r="ES49" s="59"/>
      <c r="ET49" s="59"/>
      <c r="EU49" s="59"/>
      <c r="EV49" s="59"/>
      <c r="EW49" s="59"/>
      <c r="EX49" s="59"/>
      <c r="EY49" s="59"/>
      <c r="EZ49" s="59"/>
      <c r="FA49" s="59"/>
      <c r="FB49" s="59"/>
      <c r="FC49" s="59"/>
      <c r="FD49" s="59"/>
      <c r="FE49" s="59"/>
      <c r="FF49" s="59"/>
      <c r="FG49" s="59"/>
      <c r="FH49" s="59"/>
      <c r="FI49" s="59"/>
      <c r="FJ49" s="59"/>
      <c r="FK49" s="59"/>
      <c r="FL49" s="59"/>
      <c r="FM49" s="59"/>
      <c r="FN49" s="59"/>
      <c r="FO49" s="59"/>
      <c r="FP49" s="59"/>
      <c r="FQ49" s="59"/>
      <c r="FR49" s="59"/>
      <c r="FS49" s="59"/>
      <c r="FT49" s="59"/>
      <c r="FU49" s="59"/>
      <c r="FV49" s="59"/>
      <c r="FW49" s="59"/>
      <c r="FX49" s="59"/>
      <c r="FY49" s="59"/>
      <c r="FZ49" s="59"/>
      <c r="GA49" s="59"/>
      <c r="GB49" s="59"/>
      <c r="GC49" s="59"/>
      <c r="GD49" s="59"/>
      <c r="GE49" s="59"/>
      <c r="GF49" s="59"/>
      <c r="GG49" s="59"/>
      <c r="GH49" s="59"/>
      <c r="GI49" s="59"/>
      <c r="GJ49" s="59"/>
      <c r="GK49" s="59"/>
      <c r="GL49" s="59"/>
      <c r="GM49" s="59"/>
      <c r="GN49" s="59"/>
      <c r="GO49" s="59"/>
      <c r="GP49" s="59"/>
      <c r="GQ49" s="59"/>
      <c r="GR49" s="59"/>
      <c r="GS49" s="59"/>
      <c r="GT49" s="59"/>
      <c r="GU49" s="59"/>
      <c r="GV49" s="59"/>
      <c r="GW49" s="59"/>
      <c r="GX49" s="59"/>
      <c r="GY49" s="59"/>
      <c r="GZ49" s="59"/>
      <c r="HA49" s="59"/>
      <c r="HB49" s="59"/>
      <c r="HC49" s="59"/>
      <c r="HD49" s="59"/>
      <c r="HE49" s="59"/>
      <c r="HF49" s="59"/>
      <c r="HG49" s="59"/>
      <c r="HH49" s="59"/>
      <c r="HI49" s="59"/>
      <c r="HJ49" s="59"/>
      <c r="HK49" s="59"/>
      <c r="HL49" s="59"/>
      <c r="HM49" s="59"/>
      <c r="HN49" s="59"/>
      <c r="HO49" s="59"/>
      <c r="HP49" s="59"/>
      <c r="HQ49" s="59"/>
      <c r="HR49" s="59"/>
      <c r="HS49" s="59"/>
      <c r="HT49" s="53"/>
      <c r="HU49" s="53"/>
      <c r="HV49" s="53"/>
      <c r="HW49" s="53"/>
      <c r="HX49" s="53"/>
      <c r="HY49" s="53"/>
      <c r="HZ49" s="53"/>
      <c r="IA49" s="53"/>
      <c r="IB49" s="53"/>
      <c r="IC49" s="53"/>
      <c r="ID49" s="53"/>
      <c r="IE49" s="53"/>
      <c r="IF49" s="53"/>
      <c r="IG49" s="53"/>
      <c r="IH49" s="53"/>
      <c r="II49" s="53"/>
      <c r="IJ49" s="53"/>
      <c r="IK49" s="53"/>
      <c r="IL49" s="53"/>
      <c r="IM49" s="53"/>
      <c r="IN49" s="53"/>
      <c r="IO49" s="53"/>
      <c r="IP49" s="53"/>
      <c r="IQ49" s="53"/>
      <c r="IR49" s="53"/>
      <c r="IS49" s="53"/>
      <c r="IT49" s="53"/>
      <c r="IU49" s="53"/>
      <c r="IV49" s="53"/>
      <c r="IW49" s="53"/>
      <c r="IX49" s="53"/>
      <c r="IY49" s="53"/>
      <c r="IZ49" s="53"/>
      <c r="JA49" s="53"/>
      <c r="JB49" s="53"/>
      <c r="JC49" s="53"/>
      <c r="JD49" s="53"/>
    </row>
    <row r="50" spans="1:1859" s="208" customFormat="1" ht="186" thickBot="1" x14ac:dyDescent="0.25">
      <c r="A50" s="189"/>
      <c r="B50" s="190">
        <v>48</v>
      </c>
      <c r="C50" s="322" t="s">
        <v>1024</v>
      </c>
      <c r="D50" s="319" t="s">
        <v>269</v>
      </c>
      <c r="E50" s="486" t="s">
        <v>979</v>
      </c>
      <c r="F50" s="262" t="s">
        <v>269</v>
      </c>
      <c r="G50" s="194" t="s">
        <v>123</v>
      </c>
      <c r="H50" s="183" t="s">
        <v>271</v>
      </c>
      <c r="I50" s="196">
        <v>1121897846</v>
      </c>
      <c r="J50" s="197" t="s">
        <v>276</v>
      </c>
      <c r="K50" s="187" t="s">
        <v>269</v>
      </c>
      <c r="L50" s="197" t="s">
        <v>269</v>
      </c>
      <c r="M50" s="196" t="s">
        <v>177</v>
      </c>
      <c r="N50" s="183" t="s">
        <v>275</v>
      </c>
      <c r="O50" s="198" t="s">
        <v>275</v>
      </c>
      <c r="P50" s="183" t="s">
        <v>269</v>
      </c>
      <c r="Q50" s="183" t="s">
        <v>268</v>
      </c>
      <c r="R50" s="200" t="s">
        <v>270</v>
      </c>
      <c r="S50" s="183" t="s">
        <v>193</v>
      </c>
      <c r="T50" s="516" t="s">
        <v>221</v>
      </c>
      <c r="U50" s="202">
        <v>43330</v>
      </c>
      <c r="V50" s="187">
        <v>43123</v>
      </c>
      <c r="W50" s="183" t="s">
        <v>273</v>
      </c>
      <c r="X50" s="187">
        <v>43123</v>
      </c>
      <c r="Y50" s="203">
        <v>4200000</v>
      </c>
      <c r="Z50" s="210">
        <v>33600000</v>
      </c>
      <c r="AA50" s="203" t="s">
        <v>275</v>
      </c>
      <c r="AB50" s="204">
        <v>43365</v>
      </c>
      <c r="AC50" s="204" t="s">
        <v>576</v>
      </c>
      <c r="AD50" s="204" t="s">
        <v>577</v>
      </c>
      <c r="AE50" s="188"/>
      <c r="AF50" s="188"/>
      <c r="AG50" s="187"/>
      <c r="AH50" s="205"/>
      <c r="AI50" s="204"/>
      <c r="AJ50" s="188"/>
      <c r="AK50" s="183"/>
      <c r="AL50" s="205"/>
      <c r="AM50" s="205"/>
      <c r="AN50" s="185"/>
      <c r="AO50" s="185"/>
      <c r="AP50" s="183"/>
      <c r="AQ50" s="187"/>
      <c r="AR50" s="188"/>
      <c r="AS50" s="185"/>
      <c r="AT50" s="185"/>
      <c r="AU50" s="187"/>
      <c r="AV50" s="183"/>
      <c r="AW50" s="183"/>
      <c r="AX50" s="187"/>
      <c r="AY50" s="291"/>
      <c r="AZ50" s="291"/>
      <c r="BA50" s="187"/>
      <c r="BB50" s="205"/>
      <c r="BC50" s="267">
        <v>144</v>
      </c>
      <c r="BD50" s="255">
        <v>43102</v>
      </c>
      <c r="BE50" s="269">
        <v>174</v>
      </c>
      <c r="BF50" s="255">
        <v>43118</v>
      </c>
      <c r="BG50" s="253">
        <v>33600000</v>
      </c>
      <c r="BH50" s="267" t="s">
        <v>578</v>
      </c>
      <c r="BI50" s="254" t="s">
        <v>400</v>
      </c>
      <c r="BJ50" s="267">
        <v>155</v>
      </c>
      <c r="BK50" s="252">
        <v>43123</v>
      </c>
      <c r="BL50" s="253">
        <v>33600000</v>
      </c>
      <c r="BM50" s="267" t="s">
        <v>269</v>
      </c>
      <c r="BN50" s="251" t="s">
        <v>383</v>
      </c>
      <c r="BO50" s="267" t="s">
        <v>423</v>
      </c>
      <c r="BP50" s="268">
        <v>0.1</v>
      </c>
      <c r="BQ50" s="271">
        <v>3360000</v>
      </c>
      <c r="BR50" s="255" t="s">
        <v>269</v>
      </c>
      <c r="BS50" s="267" t="s">
        <v>401</v>
      </c>
      <c r="BT50" s="267" t="s">
        <v>579</v>
      </c>
      <c r="BU50" s="267" t="s">
        <v>586</v>
      </c>
      <c r="BV50" s="251" t="s">
        <v>269</v>
      </c>
      <c r="BW50" s="243"/>
      <c r="BX50" s="244"/>
      <c r="BY50" s="244"/>
      <c r="BZ50" s="244"/>
      <c r="CA50" s="244"/>
      <c r="CB50" s="244"/>
      <c r="CC50" s="244"/>
      <c r="CD50" s="244"/>
      <c r="CE50" s="244"/>
      <c r="CF50" s="244"/>
      <c r="CG50" s="244"/>
      <c r="CH50" s="244"/>
      <c r="CJ50" s="327" t="s">
        <v>605</v>
      </c>
      <c r="CL50" s="132"/>
      <c r="CM50" s="132"/>
      <c r="CN50" s="132"/>
      <c r="CO50" s="132"/>
      <c r="CP50" s="132"/>
      <c r="CQ50" s="132"/>
      <c r="CR50" s="132"/>
      <c r="CS50" s="132"/>
      <c r="CT50" s="132"/>
      <c r="CU50" s="132"/>
      <c r="CV50" s="132"/>
      <c r="CW50" s="132"/>
      <c r="CX50" s="53"/>
      <c r="CY50" s="53"/>
      <c r="CZ50" s="53"/>
      <c r="DA50" s="53"/>
      <c r="DB50" s="53"/>
      <c r="DC50" s="53"/>
      <c r="DD50" s="53"/>
      <c r="DE50" s="53"/>
      <c r="DF50" s="53"/>
      <c r="DG50" s="53"/>
      <c r="DH50" s="53"/>
      <c r="DI50" s="53"/>
      <c r="DJ50" s="53"/>
      <c r="DK50" s="53"/>
      <c r="DL50" s="53"/>
      <c r="DM50" s="53"/>
      <c r="DN50" s="53"/>
      <c r="DO50" s="53"/>
      <c r="DP50" s="53"/>
      <c r="DQ50" s="53"/>
      <c r="DR50" s="53"/>
      <c r="DS50" s="53"/>
      <c r="DT50" s="53"/>
      <c r="DU50" s="53"/>
      <c r="DV50" s="53"/>
      <c r="DW50" s="53"/>
      <c r="DX50" s="53"/>
      <c r="DY50" s="53"/>
      <c r="DZ50" s="53"/>
      <c r="EA50" s="53"/>
      <c r="EB50" s="53"/>
      <c r="EC50" s="53"/>
      <c r="ED50" s="53"/>
      <c r="EE50" s="53"/>
      <c r="EF50" s="53"/>
      <c r="EG50" s="53"/>
      <c r="EH50" s="53"/>
      <c r="EI50" s="53"/>
      <c r="EJ50" s="53"/>
      <c r="EK50" s="53"/>
      <c r="EL50" s="53"/>
      <c r="EM50" s="53"/>
      <c r="EN50" s="53"/>
      <c r="EO50" s="53"/>
      <c r="EP50" s="53"/>
      <c r="EQ50" s="53"/>
      <c r="ER50" s="53"/>
      <c r="ES50" s="53"/>
      <c r="ET50" s="53"/>
      <c r="EU50" s="53"/>
      <c r="EV50" s="53"/>
      <c r="EW50" s="53"/>
      <c r="EX50" s="53"/>
      <c r="EY50" s="53"/>
      <c r="EZ50" s="53"/>
      <c r="FA50" s="53"/>
      <c r="FB50" s="53"/>
      <c r="FC50" s="53"/>
      <c r="FD50" s="53"/>
      <c r="FE50" s="53"/>
      <c r="FF50" s="53"/>
      <c r="FG50" s="53"/>
      <c r="FH50" s="53"/>
      <c r="FI50" s="53"/>
      <c r="FJ50" s="53"/>
      <c r="FK50" s="53"/>
      <c r="FL50" s="53"/>
      <c r="FM50" s="53"/>
      <c r="FN50" s="53"/>
      <c r="FO50" s="53"/>
      <c r="FP50" s="53"/>
      <c r="FQ50" s="53"/>
      <c r="FR50" s="53"/>
      <c r="FS50" s="53"/>
      <c r="FT50" s="53"/>
      <c r="FU50" s="53"/>
      <c r="FV50" s="53"/>
      <c r="FW50" s="53"/>
      <c r="FX50" s="53"/>
      <c r="FY50" s="53"/>
      <c r="FZ50" s="53"/>
      <c r="GA50" s="53"/>
      <c r="GB50" s="53"/>
      <c r="GC50" s="53"/>
      <c r="GD50" s="53"/>
      <c r="GE50" s="53"/>
      <c r="GF50" s="53"/>
      <c r="GG50" s="53"/>
      <c r="GH50" s="53"/>
      <c r="GI50" s="53"/>
      <c r="GJ50" s="53"/>
      <c r="GK50" s="53"/>
      <c r="GL50" s="53"/>
      <c r="GM50" s="53"/>
      <c r="GN50" s="53"/>
      <c r="GO50" s="53"/>
      <c r="GP50" s="53"/>
      <c r="GQ50" s="53"/>
      <c r="GR50" s="53"/>
      <c r="GS50" s="53"/>
      <c r="GT50" s="53"/>
      <c r="GU50" s="53"/>
      <c r="GV50" s="53"/>
      <c r="GW50" s="248"/>
      <c r="GX50" s="249"/>
      <c r="GY50" s="248"/>
      <c r="GZ50" s="248"/>
      <c r="HA50" s="250"/>
      <c r="HB50" s="248"/>
      <c r="HC50" s="248"/>
      <c r="HD50" s="250"/>
      <c r="HE50" s="248"/>
      <c r="HF50" s="248"/>
      <c r="HG50" s="250"/>
      <c r="HH50" s="248"/>
      <c r="HI50" s="248"/>
      <c r="HJ50" s="250"/>
      <c r="HK50" s="248"/>
      <c r="HL50" s="59"/>
      <c r="HM50" s="59"/>
      <c r="HN50" s="59"/>
      <c r="HO50" s="59"/>
      <c r="HP50" s="59"/>
      <c r="HQ50" s="59"/>
      <c r="HR50" s="59"/>
      <c r="HS50" s="59"/>
      <c r="HT50" s="59"/>
      <c r="HU50" s="59"/>
      <c r="HV50" s="59"/>
      <c r="HW50" s="59"/>
      <c r="HX50" s="59"/>
      <c r="HY50" s="59"/>
      <c r="HZ50" s="59"/>
      <c r="IA50" s="59"/>
      <c r="IB50" s="59"/>
      <c r="IC50" s="59"/>
      <c r="ID50" s="59"/>
      <c r="IE50" s="59"/>
      <c r="IF50" s="59"/>
      <c r="IG50" s="59"/>
      <c r="IH50" s="59"/>
      <c r="II50" s="59"/>
      <c r="IJ50" s="59"/>
      <c r="IK50" s="59"/>
      <c r="IL50" s="59"/>
      <c r="IM50" s="59"/>
      <c r="IN50" s="59"/>
      <c r="IO50" s="59"/>
      <c r="IP50" s="59"/>
      <c r="IQ50" s="59"/>
      <c r="IR50" s="59"/>
      <c r="IS50" s="59"/>
      <c r="IT50" s="59"/>
      <c r="IU50" s="59"/>
      <c r="IV50" s="59"/>
      <c r="IW50" s="59"/>
      <c r="IX50" s="59"/>
      <c r="IY50" s="59"/>
      <c r="IZ50" s="59"/>
      <c r="JA50" s="59"/>
      <c r="JB50" s="59"/>
      <c r="JC50" s="59"/>
      <c r="JD50" s="59"/>
      <c r="JE50" s="59"/>
      <c r="JF50" s="59"/>
      <c r="JG50" s="59"/>
      <c r="JH50" s="59"/>
      <c r="JI50" s="59"/>
      <c r="JJ50" s="59"/>
      <c r="JK50" s="59"/>
      <c r="JL50" s="59"/>
      <c r="JM50" s="59"/>
      <c r="JN50" s="59"/>
      <c r="JO50" s="59"/>
      <c r="JP50" s="59"/>
      <c r="JQ50" s="59"/>
      <c r="JR50" s="59"/>
      <c r="JS50" s="59"/>
      <c r="JT50" s="59"/>
      <c r="JU50" s="59"/>
      <c r="JV50" s="59"/>
      <c r="JW50" s="59"/>
      <c r="JX50" s="59"/>
      <c r="JY50" s="59"/>
      <c r="JZ50" s="59"/>
      <c r="KA50" s="59"/>
      <c r="KB50" s="59"/>
      <c r="KC50" s="59"/>
      <c r="KD50" s="59"/>
      <c r="KE50" s="59"/>
      <c r="KF50" s="59"/>
      <c r="KG50" s="59"/>
      <c r="KH50" s="59"/>
      <c r="KI50" s="59"/>
      <c r="KJ50" s="59"/>
      <c r="KK50" s="59"/>
      <c r="KL50" s="59"/>
      <c r="KM50" s="59"/>
      <c r="KN50" s="59"/>
      <c r="KO50" s="59"/>
      <c r="KP50" s="59"/>
      <c r="KQ50" s="59"/>
      <c r="KR50" s="59"/>
      <c r="KS50" s="59"/>
      <c r="KT50" s="59"/>
      <c r="KU50" s="59"/>
      <c r="KV50" s="59"/>
      <c r="KW50" s="59"/>
      <c r="KX50" s="59"/>
      <c r="KY50" s="59"/>
      <c r="KZ50" s="59"/>
      <c r="LA50" s="59"/>
      <c r="LB50" s="59"/>
      <c r="LC50" s="59"/>
      <c r="LD50" s="59"/>
      <c r="LE50" s="59"/>
      <c r="LF50" s="59"/>
      <c r="LG50" s="59"/>
      <c r="LH50" s="59"/>
      <c r="LI50" s="59"/>
      <c r="LJ50" s="59"/>
      <c r="LK50" s="59"/>
      <c r="LL50" s="59"/>
      <c r="LM50" s="59"/>
      <c r="LN50" s="59"/>
      <c r="LO50" s="59"/>
      <c r="LP50" s="59"/>
      <c r="LQ50" s="59"/>
      <c r="LR50" s="59"/>
      <c r="LS50" s="59"/>
      <c r="LT50" s="59"/>
      <c r="LU50" s="59"/>
      <c r="LV50" s="59"/>
      <c r="LW50" s="59"/>
      <c r="LX50" s="59"/>
      <c r="LY50" s="59"/>
      <c r="LZ50" s="59"/>
      <c r="MA50" s="59"/>
      <c r="MB50" s="59"/>
      <c r="MC50" s="59"/>
      <c r="MD50" s="59"/>
      <c r="ME50" s="59"/>
      <c r="MF50" s="59"/>
      <c r="MG50" s="59"/>
      <c r="MH50" s="59"/>
      <c r="MI50" s="59"/>
      <c r="MJ50" s="59"/>
      <c r="MK50" s="59"/>
      <c r="ML50" s="59"/>
      <c r="MM50" s="59"/>
      <c r="MN50" s="59"/>
      <c r="MO50" s="59"/>
      <c r="MP50" s="59"/>
      <c r="MQ50" s="59"/>
      <c r="MR50" s="59"/>
      <c r="MS50" s="59"/>
      <c r="MT50" s="53"/>
      <c r="MU50" s="53"/>
      <c r="MV50" s="53"/>
      <c r="MW50" s="53"/>
      <c r="MX50" s="53"/>
      <c r="MY50" s="53"/>
      <c r="MZ50" s="53"/>
      <c r="NA50" s="53"/>
      <c r="NB50" s="53"/>
      <c r="NC50" s="53"/>
      <c r="ND50" s="53"/>
      <c r="NE50" s="53"/>
      <c r="NF50" s="53"/>
      <c r="NG50" s="53"/>
      <c r="NH50" s="53"/>
      <c r="NI50" s="53"/>
      <c r="NJ50" s="53"/>
      <c r="NK50" s="53"/>
      <c r="NL50" s="53"/>
      <c r="NM50" s="53"/>
      <c r="NN50" s="53"/>
      <c r="NO50" s="53"/>
      <c r="NP50" s="53"/>
      <c r="NQ50" s="53"/>
      <c r="NR50" s="53"/>
      <c r="NS50" s="53"/>
      <c r="NT50" s="53"/>
      <c r="NU50" s="53"/>
      <c r="NV50" s="53"/>
      <c r="NW50" s="53"/>
      <c r="NX50" s="53"/>
      <c r="NY50" s="53"/>
      <c r="NZ50" s="53"/>
      <c r="OA50" s="53"/>
      <c r="OB50" s="53"/>
      <c r="OC50" s="53"/>
      <c r="OD50" s="53"/>
      <c r="OE50" s="53"/>
      <c r="OF50" s="53"/>
      <c r="OG50" s="53"/>
      <c r="OH50" s="53"/>
      <c r="OI50" s="53"/>
      <c r="OJ50" s="53"/>
      <c r="OK50" s="53"/>
      <c r="OL50" s="53"/>
      <c r="OM50" s="53"/>
      <c r="ON50" s="53"/>
      <c r="OO50" s="53"/>
      <c r="OP50" s="53"/>
      <c r="OQ50" s="53"/>
      <c r="OR50" s="53"/>
      <c r="OS50" s="53"/>
      <c r="OT50" s="53"/>
      <c r="OU50" s="53"/>
      <c r="OV50" s="53"/>
      <c r="OW50" s="53"/>
      <c r="OX50" s="53"/>
      <c r="OY50" s="53"/>
      <c r="OZ50" s="53"/>
      <c r="PA50" s="53"/>
      <c r="PB50" s="53"/>
      <c r="PC50" s="53"/>
      <c r="PD50" s="53"/>
      <c r="PE50" s="53"/>
      <c r="PF50" s="53"/>
      <c r="PG50" s="53"/>
      <c r="PH50" s="53"/>
      <c r="PI50" s="53"/>
      <c r="PJ50" s="53"/>
      <c r="PK50" s="53"/>
      <c r="PL50" s="53"/>
      <c r="PM50" s="53"/>
      <c r="PN50" s="53"/>
      <c r="PO50" s="53"/>
      <c r="PP50" s="53"/>
      <c r="PQ50" s="53"/>
      <c r="PR50" s="53"/>
      <c r="PS50" s="53"/>
      <c r="PT50" s="53"/>
      <c r="PU50" s="53"/>
      <c r="PV50" s="53"/>
      <c r="PW50" s="53"/>
      <c r="PX50" s="53"/>
      <c r="PY50" s="53"/>
      <c r="PZ50" s="53"/>
      <c r="QA50" s="53"/>
      <c r="QB50" s="53"/>
      <c r="QC50" s="53"/>
      <c r="QD50" s="53"/>
      <c r="QE50" s="53"/>
      <c r="QF50" s="53"/>
      <c r="QG50" s="53"/>
      <c r="QH50" s="53"/>
      <c r="QI50" s="53"/>
      <c r="QJ50" s="53"/>
      <c r="QK50" s="53"/>
      <c r="QL50" s="53"/>
      <c r="QM50" s="53"/>
      <c r="QN50" s="53"/>
      <c r="QO50" s="53"/>
      <c r="QP50" s="53"/>
      <c r="QQ50" s="53"/>
      <c r="QR50" s="53"/>
      <c r="QS50" s="53"/>
      <c r="QT50" s="53"/>
      <c r="QU50" s="53"/>
      <c r="QV50" s="53"/>
      <c r="QW50" s="53"/>
      <c r="QX50" s="53"/>
      <c r="QY50" s="53"/>
      <c r="QZ50" s="53"/>
      <c r="RA50" s="53"/>
      <c r="RB50" s="53"/>
      <c r="RC50" s="53"/>
      <c r="RD50" s="53"/>
      <c r="RE50" s="53"/>
      <c r="RF50" s="53"/>
      <c r="RG50" s="53"/>
      <c r="RH50" s="53"/>
      <c r="RI50" s="53"/>
      <c r="RJ50" s="53"/>
      <c r="RK50" s="53"/>
      <c r="RL50" s="53"/>
      <c r="RM50" s="53"/>
      <c r="RN50" s="53"/>
      <c r="RO50" s="53"/>
      <c r="RP50" s="53"/>
      <c r="RQ50" s="53"/>
      <c r="RR50" s="53"/>
      <c r="RS50" s="53"/>
      <c r="RT50" s="53"/>
      <c r="RU50" s="53"/>
      <c r="RV50" s="53"/>
      <c r="RW50" s="53"/>
      <c r="RX50" s="53"/>
      <c r="RY50" s="53"/>
      <c r="RZ50" s="53"/>
      <c r="SA50" s="53"/>
      <c r="SB50" s="53"/>
      <c r="SC50" s="53"/>
      <c r="SD50" s="53"/>
      <c r="SE50" s="53"/>
      <c r="SF50" s="53"/>
      <c r="SG50" s="53"/>
      <c r="SH50" s="53"/>
      <c r="SI50" s="53"/>
      <c r="SJ50" s="53"/>
      <c r="SK50" s="53"/>
      <c r="SL50" s="53"/>
      <c r="SM50" s="53"/>
      <c r="SN50" s="53"/>
      <c r="SO50" s="53"/>
      <c r="SP50" s="53"/>
      <c r="SQ50" s="53"/>
      <c r="SR50" s="53"/>
      <c r="SS50" s="53"/>
      <c r="ST50" s="53"/>
      <c r="SU50" s="53"/>
      <c r="SV50" s="53"/>
      <c r="SW50" s="53"/>
      <c r="SX50" s="53"/>
      <c r="SY50" s="53"/>
      <c r="SZ50" s="53"/>
      <c r="TA50" s="53"/>
      <c r="TB50" s="53"/>
      <c r="TC50" s="53"/>
      <c r="TD50" s="53"/>
      <c r="TE50" s="53"/>
      <c r="TF50" s="53"/>
      <c r="TG50" s="53"/>
      <c r="TH50" s="53"/>
      <c r="TI50" s="53"/>
      <c r="TJ50" s="53"/>
      <c r="TK50" s="53"/>
      <c r="TL50" s="53"/>
      <c r="TM50" s="53"/>
      <c r="TN50" s="53"/>
      <c r="TO50" s="53"/>
      <c r="TP50" s="53"/>
      <c r="TQ50" s="53"/>
      <c r="TR50" s="53"/>
      <c r="TS50" s="53"/>
      <c r="TT50" s="53"/>
      <c r="TU50" s="53"/>
      <c r="TV50" s="53"/>
      <c r="TW50" s="53"/>
      <c r="TX50" s="53"/>
      <c r="TY50" s="53"/>
      <c r="TZ50" s="53"/>
      <c r="UA50" s="53"/>
      <c r="UB50" s="53"/>
      <c r="UC50" s="53"/>
      <c r="UD50" s="53"/>
      <c r="UE50" s="53"/>
      <c r="UF50" s="53"/>
      <c r="UG50" s="53"/>
      <c r="UH50" s="53"/>
      <c r="UI50" s="53"/>
      <c r="UJ50" s="53"/>
      <c r="UK50" s="53"/>
      <c r="UL50" s="53"/>
      <c r="UM50" s="53"/>
      <c r="UN50" s="53"/>
      <c r="UO50" s="53"/>
      <c r="UP50" s="53"/>
      <c r="UQ50" s="53"/>
      <c r="UR50" s="53"/>
      <c r="US50" s="53"/>
      <c r="UT50" s="53"/>
      <c r="UU50" s="53"/>
      <c r="UV50" s="53"/>
      <c r="UW50" s="53"/>
      <c r="UX50" s="53"/>
      <c r="UY50" s="53"/>
      <c r="UZ50" s="53"/>
      <c r="VA50" s="53"/>
      <c r="VB50" s="53"/>
      <c r="VC50" s="53"/>
      <c r="VD50" s="53"/>
      <c r="VE50" s="53"/>
      <c r="VF50" s="53"/>
      <c r="VG50" s="53"/>
      <c r="VH50" s="53"/>
      <c r="VI50" s="53"/>
      <c r="VJ50" s="53"/>
      <c r="VK50" s="53"/>
      <c r="VL50" s="53"/>
      <c r="VM50" s="53"/>
      <c r="VN50" s="53"/>
      <c r="VO50" s="53"/>
      <c r="VP50" s="53"/>
      <c r="VQ50" s="53"/>
      <c r="VR50" s="53"/>
      <c r="VS50" s="53"/>
      <c r="VT50" s="53"/>
      <c r="VU50" s="53"/>
      <c r="VV50" s="53"/>
      <c r="VW50" s="53"/>
      <c r="VX50" s="53"/>
      <c r="VY50" s="53"/>
      <c r="VZ50" s="53"/>
      <c r="WA50" s="53"/>
      <c r="WB50" s="53"/>
      <c r="WC50" s="53"/>
      <c r="WD50" s="53"/>
      <c r="WE50" s="53"/>
      <c r="WF50" s="53"/>
      <c r="WG50" s="53"/>
      <c r="WH50" s="53"/>
      <c r="WI50" s="53"/>
      <c r="WJ50" s="53"/>
      <c r="WK50" s="53"/>
      <c r="WL50" s="53"/>
      <c r="WM50" s="53"/>
      <c r="WN50" s="53"/>
      <c r="WO50" s="53"/>
      <c r="WP50" s="53"/>
      <c r="WQ50" s="53"/>
      <c r="WR50" s="53"/>
      <c r="WS50" s="53"/>
      <c r="WT50" s="53"/>
      <c r="WU50" s="53"/>
      <c r="WV50" s="53"/>
      <c r="WW50" s="53"/>
      <c r="WX50" s="53"/>
      <c r="WY50" s="53"/>
      <c r="WZ50" s="53"/>
      <c r="XA50" s="53"/>
      <c r="XB50" s="53"/>
      <c r="XC50" s="53"/>
      <c r="XD50" s="53"/>
      <c r="XE50" s="53"/>
      <c r="XF50" s="53"/>
      <c r="XG50" s="53"/>
      <c r="XH50" s="53"/>
      <c r="XI50" s="53"/>
      <c r="XJ50" s="53"/>
      <c r="XK50" s="53"/>
      <c r="XL50" s="53"/>
      <c r="XM50" s="53"/>
      <c r="XN50" s="53"/>
      <c r="XO50" s="53"/>
      <c r="XP50" s="53"/>
      <c r="XQ50" s="53"/>
      <c r="XR50" s="53"/>
      <c r="XS50" s="53"/>
      <c r="XT50" s="53"/>
      <c r="XU50" s="53"/>
      <c r="XV50" s="53"/>
      <c r="XW50" s="53"/>
      <c r="XX50" s="53"/>
      <c r="XY50" s="53"/>
      <c r="XZ50" s="53"/>
      <c r="YA50" s="53"/>
      <c r="YB50" s="53"/>
      <c r="YC50" s="53"/>
      <c r="YD50" s="53"/>
      <c r="YE50" s="53"/>
      <c r="YF50" s="53"/>
      <c r="YG50" s="53"/>
      <c r="YH50" s="53"/>
      <c r="YI50" s="53"/>
      <c r="YJ50" s="53"/>
      <c r="YK50" s="53"/>
      <c r="YL50" s="53"/>
      <c r="YM50" s="53"/>
      <c r="YN50" s="53"/>
      <c r="YO50" s="53"/>
      <c r="YP50" s="53"/>
      <c r="YQ50" s="53"/>
      <c r="YR50" s="53"/>
      <c r="YS50" s="53"/>
      <c r="YT50" s="53"/>
      <c r="YU50" s="53"/>
      <c r="YV50" s="53"/>
      <c r="YW50" s="53"/>
      <c r="YX50" s="53"/>
      <c r="YY50" s="53"/>
      <c r="YZ50" s="53"/>
      <c r="ZA50" s="53"/>
      <c r="ZB50" s="53"/>
      <c r="ZC50" s="53"/>
      <c r="ZD50" s="53"/>
      <c r="ZE50" s="53"/>
      <c r="ZF50" s="53"/>
      <c r="ZG50" s="53"/>
      <c r="ZH50" s="53"/>
      <c r="ZI50" s="53"/>
      <c r="ZJ50" s="53"/>
      <c r="ZK50" s="53"/>
      <c r="ZL50" s="53"/>
      <c r="ZM50" s="53"/>
      <c r="ZN50" s="53"/>
      <c r="ZO50" s="53"/>
      <c r="ZP50" s="53"/>
      <c r="ZQ50" s="53"/>
      <c r="ZR50" s="53"/>
      <c r="ZS50" s="53"/>
      <c r="ZT50" s="53"/>
      <c r="ZU50" s="53"/>
      <c r="ZV50" s="53"/>
      <c r="ZW50" s="53"/>
      <c r="ZX50" s="53"/>
      <c r="ZY50" s="53"/>
      <c r="ZZ50" s="53"/>
      <c r="AAA50" s="53"/>
      <c r="AAB50" s="53"/>
      <c r="AAC50" s="53"/>
      <c r="AAD50" s="53"/>
      <c r="AAE50" s="53"/>
      <c r="AAF50" s="53"/>
      <c r="AAG50" s="53"/>
      <c r="AAH50" s="53"/>
      <c r="AAI50" s="53"/>
      <c r="AAJ50" s="53"/>
      <c r="AAK50" s="53"/>
      <c r="AAL50" s="53"/>
      <c r="AAM50" s="53"/>
      <c r="AAN50" s="53"/>
      <c r="AAO50" s="53"/>
      <c r="AAP50" s="53"/>
      <c r="AAQ50" s="53"/>
      <c r="AAR50" s="53"/>
      <c r="AAS50" s="53"/>
      <c r="AAT50" s="53"/>
      <c r="AAU50" s="53"/>
      <c r="AAV50" s="53"/>
      <c r="AAW50" s="53"/>
      <c r="AAX50" s="53"/>
      <c r="AAY50" s="53"/>
      <c r="AAZ50" s="53"/>
      <c r="ABA50" s="53"/>
      <c r="ABB50" s="53"/>
      <c r="ABC50" s="53"/>
      <c r="ABD50" s="53"/>
      <c r="ABE50" s="53"/>
      <c r="ABF50" s="53"/>
      <c r="ABG50" s="53"/>
      <c r="ABH50" s="53"/>
      <c r="ABI50" s="53"/>
      <c r="ABJ50" s="53"/>
      <c r="ABK50" s="53"/>
      <c r="ABL50" s="53"/>
      <c r="ABM50" s="53"/>
      <c r="ABN50" s="53"/>
      <c r="ABO50" s="53"/>
      <c r="ABP50" s="53"/>
      <c r="ABQ50" s="53"/>
      <c r="ABR50" s="53"/>
      <c r="ABS50" s="53"/>
      <c r="ABT50" s="53"/>
      <c r="ABU50" s="53"/>
      <c r="ABV50" s="53"/>
      <c r="ABW50" s="53"/>
      <c r="ABX50" s="53"/>
      <c r="ABY50" s="53"/>
      <c r="ABZ50" s="53"/>
      <c r="ACA50" s="53"/>
      <c r="ACB50" s="53"/>
      <c r="ACC50" s="53"/>
      <c r="ACD50" s="53"/>
      <c r="ACE50" s="53"/>
      <c r="ACF50" s="53"/>
      <c r="ACG50" s="53"/>
      <c r="ACH50" s="53"/>
      <c r="ACI50" s="53"/>
      <c r="ACJ50" s="53"/>
      <c r="ACK50" s="53"/>
      <c r="ACL50" s="53"/>
      <c r="ACM50" s="53"/>
      <c r="ACN50" s="53"/>
      <c r="ACO50" s="53"/>
      <c r="ACP50" s="53"/>
      <c r="ACQ50" s="53"/>
      <c r="ACR50" s="53"/>
      <c r="ACS50" s="53"/>
      <c r="ACT50" s="53"/>
      <c r="ACU50" s="53"/>
      <c r="ACV50" s="53"/>
      <c r="ACW50" s="53"/>
      <c r="ACX50" s="53"/>
      <c r="ACY50" s="53"/>
      <c r="ACZ50" s="53"/>
      <c r="ADA50" s="53"/>
      <c r="ADB50" s="53"/>
      <c r="ADC50" s="53"/>
      <c r="ADD50" s="53"/>
      <c r="ADE50" s="53"/>
      <c r="ADF50" s="53"/>
      <c r="ADG50" s="53"/>
      <c r="ADH50" s="53"/>
      <c r="ADI50" s="53"/>
      <c r="ADJ50" s="53"/>
      <c r="ADK50" s="53"/>
      <c r="ADL50" s="53"/>
      <c r="ADM50" s="53"/>
      <c r="ADN50" s="53"/>
      <c r="ADO50" s="53"/>
      <c r="ADP50" s="53"/>
      <c r="ADQ50" s="53"/>
      <c r="ADR50" s="53"/>
      <c r="ADS50" s="53"/>
      <c r="ADT50" s="53"/>
      <c r="ADU50" s="53"/>
      <c r="ADV50" s="53"/>
      <c r="ADW50" s="53"/>
      <c r="ADX50" s="53"/>
      <c r="ADY50" s="53"/>
      <c r="ADZ50" s="53"/>
      <c r="AEA50" s="53"/>
      <c r="AEB50" s="53"/>
      <c r="AEC50" s="53"/>
      <c r="AED50" s="53"/>
      <c r="AEE50" s="53"/>
      <c r="AEF50" s="53"/>
      <c r="AEG50" s="53"/>
      <c r="AEH50" s="53"/>
      <c r="AEI50" s="53"/>
      <c r="AEJ50" s="53"/>
      <c r="AEK50" s="53"/>
      <c r="AEL50" s="53"/>
      <c r="AEM50" s="53"/>
      <c r="AEN50" s="53"/>
      <c r="AEO50" s="53"/>
      <c r="AEP50" s="53"/>
      <c r="AEQ50" s="53"/>
      <c r="AER50" s="53"/>
      <c r="AES50" s="53"/>
      <c r="AET50" s="53"/>
      <c r="AEU50" s="53"/>
      <c r="AEV50" s="53"/>
      <c r="AEW50" s="53"/>
      <c r="AEX50" s="53"/>
      <c r="AEY50" s="53"/>
      <c r="AEZ50" s="53"/>
      <c r="AFA50" s="53"/>
      <c r="AFB50" s="53"/>
      <c r="AFC50" s="53"/>
      <c r="AFD50" s="53"/>
      <c r="AFE50" s="53"/>
      <c r="AFF50" s="53"/>
      <c r="AFG50" s="53"/>
      <c r="AFH50" s="53"/>
      <c r="AFI50" s="53"/>
      <c r="AFJ50" s="53"/>
      <c r="AFK50" s="53"/>
      <c r="AFL50" s="53"/>
      <c r="AFM50" s="53"/>
      <c r="AFN50" s="53"/>
      <c r="AFO50" s="53"/>
      <c r="AFP50" s="53"/>
      <c r="AFQ50" s="53"/>
      <c r="AFR50" s="53"/>
      <c r="AFS50" s="53"/>
      <c r="AFT50" s="53"/>
      <c r="AFU50" s="53"/>
      <c r="AFV50" s="53"/>
      <c r="AFW50" s="53"/>
      <c r="AFX50" s="53"/>
      <c r="AFY50" s="53"/>
      <c r="AFZ50" s="53"/>
      <c r="AGA50" s="53"/>
      <c r="AGB50" s="53"/>
      <c r="AGC50" s="53"/>
      <c r="AGD50" s="53"/>
      <c r="AGE50" s="53"/>
      <c r="AGF50" s="53"/>
      <c r="AGG50" s="53"/>
      <c r="AGH50" s="53"/>
      <c r="AGI50" s="53"/>
      <c r="AGJ50" s="53"/>
      <c r="AGK50" s="53"/>
      <c r="AGL50" s="53"/>
      <c r="AGM50" s="53"/>
      <c r="AGN50" s="53"/>
      <c r="AGO50" s="53"/>
      <c r="AGP50" s="53"/>
      <c r="AGQ50" s="53"/>
      <c r="AGR50" s="53"/>
      <c r="AGS50" s="53"/>
      <c r="AGT50" s="53"/>
      <c r="AGU50" s="53"/>
      <c r="AGV50" s="53"/>
      <c r="AGW50" s="53"/>
      <c r="AGX50" s="53"/>
      <c r="AGY50" s="53"/>
      <c r="AGZ50" s="53"/>
      <c r="AHA50" s="53"/>
      <c r="AHB50" s="53"/>
      <c r="AHC50" s="53"/>
      <c r="AHD50" s="53"/>
      <c r="AHE50" s="53"/>
      <c r="AHF50" s="53"/>
      <c r="AHG50" s="53"/>
      <c r="AHH50" s="53"/>
      <c r="AHI50" s="53"/>
      <c r="AHJ50" s="53"/>
      <c r="AHK50" s="53"/>
      <c r="AHL50" s="53"/>
      <c r="AHM50" s="53"/>
      <c r="AHN50" s="53"/>
      <c r="AHO50" s="53"/>
      <c r="AHP50" s="53"/>
      <c r="AHQ50" s="53"/>
      <c r="AHR50" s="53"/>
      <c r="AHS50" s="53"/>
      <c r="AHT50" s="53"/>
      <c r="AHU50" s="53"/>
      <c r="AHV50" s="53"/>
      <c r="AHW50" s="53"/>
      <c r="AHX50" s="53"/>
      <c r="AHY50" s="53"/>
      <c r="AHZ50" s="53"/>
      <c r="AIA50" s="53"/>
      <c r="AIB50" s="53"/>
      <c r="AIC50" s="53"/>
      <c r="AID50" s="53"/>
      <c r="AIE50" s="53"/>
      <c r="AIF50" s="53"/>
      <c r="AIG50" s="53"/>
      <c r="AIH50" s="53"/>
      <c r="AII50" s="53"/>
      <c r="AIJ50" s="53"/>
      <c r="AIK50" s="53"/>
      <c r="AIL50" s="53"/>
      <c r="AIM50" s="53"/>
      <c r="AIN50" s="53"/>
      <c r="AIO50" s="53"/>
      <c r="AIP50" s="53"/>
      <c r="AIQ50" s="53"/>
      <c r="AIR50" s="53"/>
      <c r="AIS50" s="53"/>
      <c r="AIT50" s="53"/>
      <c r="AIU50" s="53"/>
      <c r="AIV50" s="53"/>
      <c r="AIW50" s="53"/>
      <c r="AIX50" s="53"/>
      <c r="AIY50" s="53"/>
      <c r="AIZ50" s="53"/>
      <c r="AJA50" s="53"/>
      <c r="AJB50" s="53"/>
      <c r="AJC50" s="53"/>
      <c r="AJD50" s="53"/>
      <c r="AJE50" s="53"/>
      <c r="AJF50" s="53"/>
      <c r="AJG50" s="53"/>
      <c r="AJH50" s="53"/>
      <c r="AJI50" s="53"/>
      <c r="AJJ50" s="53"/>
      <c r="AJK50" s="53"/>
      <c r="AJL50" s="53"/>
      <c r="AJM50" s="53"/>
      <c r="AJN50" s="53"/>
      <c r="AJO50" s="53"/>
      <c r="AJP50" s="53"/>
      <c r="AJQ50" s="53"/>
      <c r="AJR50" s="53"/>
      <c r="AJS50" s="53"/>
      <c r="AJT50" s="53"/>
      <c r="AJU50" s="53"/>
      <c r="AJV50" s="53"/>
      <c r="AJW50" s="53"/>
      <c r="AJX50" s="53"/>
      <c r="AJY50" s="53"/>
      <c r="AJZ50" s="53"/>
      <c r="AKA50" s="53"/>
      <c r="AKB50" s="53"/>
      <c r="AKC50" s="53"/>
      <c r="AKD50" s="53"/>
      <c r="AKE50" s="53"/>
      <c r="AKF50" s="53"/>
      <c r="AKG50" s="53"/>
      <c r="AKH50" s="53"/>
      <c r="AKI50" s="53"/>
      <c r="AKJ50" s="53"/>
      <c r="AKK50" s="53"/>
      <c r="AKL50" s="53"/>
      <c r="AKM50" s="53"/>
      <c r="AKN50" s="53"/>
      <c r="AKO50" s="53"/>
      <c r="AKP50" s="53"/>
      <c r="AKQ50" s="53"/>
      <c r="AKR50" s="53"/>
      <c r="AKS50" s="53"/>
      <c r="AKT50" s="53"/>
      <c r="AKU50" s="53"/>
      <c r="AKV50" s="53"/>
      <c r="AKW50" s="53"/>
      <c r="AKX50" s="53"/>
      <c r="AKY50" s="53"/>
      <c r="AKZ50" s="53"/>
      <c r="ALA50" s="53"/>
      <c r="ALB50" s="53"/>
      <c r="ALC50" s="53"/>
      <c r="ALD50" s="53"/>
      <c r="ALE50" s="53"/>
      <c r="ALF50" s="53"/>
      <c r="ALG50" s="53"/>
      <c r="ALH50" s="53"/>
      <c r="ALI50" s="53"/>
      <c r="ALJ50" s="53"/>
      <c r="ALK50" s="53"/>
      <c r="ALL50" s="53"/>
      <c r="ALM50" s="53"/>
      <c r="ALN50" s="53"/>
      <c r="ALO50" s="53"/>
      <c r="ALP50" s="53"/>
      <c r="ALQ50" s="53"/>
      <c r="ALR50" s="53"/>
      <c r="ALS50" s="53"/>
      <c r="ALT50" s="53"/>
      <c r="ALU50" s="53"/>
      <c r="ALV50" s="53"/>
      <c r="ALW50" s="53"/>
      <c r="ALX50" s="53"/>
      <c r="ALY50" s="53"/>
      <c r="ALZ50" s="53"/>
      <c r="AMA50" s="53"/>
      <c r="AMB50" s="53"/>
      <c r="AMC50" s="53"/>
      <c r="AMD50" s="53"/>
      <c r="AME50" s="53"/>
      <c r="AMF50" s="53"/>
      <c r="AMG50" s="53"/>
      <c r="AMH50" s="53"/>
      <c r="AMI50" s="53"/>
      <c r="AMJ50" s="53"/>
      <c r="AMK50" s="53"/>
      <c r="AML50" s="53"/>
      <c r="AMM50" s="53"/>
      <c r="AMN50" s="53"/>
      <c r="AMO50" s="53"/>
      <c r="AMP50" s="53"/>
      <c r="AMQ50" s="53"/>
      <c r="AMR50" s="53"/>
      <c r="AMS50" s="53"/>
      <c r="AMT50" s="53"/>
      <c r="AMU50" s="53"/>
      <c r="AMV50" s="53"/>
      <c r="AMW50" s="53"/>
      <c r="AMX50" s="53"/>
      <c r="AMY50" s="53"/>
      <c r="AMZ50" s="53"/>
      <c r="ANA50" s="53"/>
      <c r="ANB50" s="53"/>
      <c r="ANC50" s="53"/>
      <c r="AND50" s="53"/>
      <c r="ANE50" s="53"/>
      <c r="ANF50" s="53"/>
      <c r="ANG50" s="53"/>
      <c r="ANH50" s="53"/>
      <c r="ANI50" s="53"/>
      <c r="ANJ50" s="53"/>
      <c r="ANK50" s="53"/>
      <c r="ANL50" s="53"/>
      <c r="ANM50" s="53"/>
      <c r="ANN50" s="53"/>
      <c r="ANO50" s="53"/>
      <c r="ANP50" s="53"/>
      <c r="ANQ50" s="53"/>
      <c r="ANR50" s="53"/>
      <c r="ANS50" s="53"/>
      <c r="ANT50" s="53"/>
      <c r="ANU50" s="53"/>
      <c r="ANV50" s="53"/>
      <c r="ANW50" s="53"/>
      <c r="ANX50" s="53"/>
      <c r="ANY50" s="53"/>
      <c r="ANZ50" s="53"/>
      <c r="AOA50" s="53"/>
      <c r="AOB50" s="53"/>
      <c r="AOC50" s="53"/>
      <c r="AOD50" s="53"/>
      <c r="AOE50" s="53"/>
      <c r="AOF50" s="53"/>
      <c r="AOG50" s="53"/>
      <c r="AOH50" s="53"/>
      <c r="AOI50" s="53"/>
      <c r="AOJ50" s="53"/>
      <c r="AOK50" s="53"/>
      <c r="AOL50" s="53"/>
      <c r="AOM50" s="53"/>
      <c r="AON50" s="53"/>
      <c r="AOO50" s="53"/>
      <c r="AOP50" s="53"/>
      <c r="AOQ50" s="53"/>
      <c r="AOR50" s="53"/>
      <c r="AOS50" s="53"/>
      <c r="AOT50" s="53"/>
      <c r="AOU50" s="53"/>
      <c r="AOV50" s="53"/>
      <c r="AOW50" s="53"/>
      <c r="AOX50" s="53"/>
      <c r="AOY50" s="53"/>
      <c r="AOZ50" s="53"/>
      <c r="APA50" s="53"/>
      <c r="APB50" s="53"/>
      <c r="APC50" s="53"/>
      <c r="APD50" s="53"/>
      <c r="APE50" s="53"/>
      <c r="APF50" s="53"/>
      <c r="APG50" s="53"/>
      <c r="APH50" s="53"/>
      <c r="API50" s="53"/>
      <c r="APJ50" s="53"/>
      <c r="APK50" s="53"/>
      <c r="APL50" s="53"/>
      <c r="APM50" s="53"/>
      <c r="APN50" s="53"/>
      <c r="APO50" s="53"/>
      <c r="APP50" s="53"/>
      <c r="APQ50" s="53"/>
      <c r="APR50" s="53"/>
      <c r="APS50" s="53"/>
      <c r="APT50" s="53"/>
      <c r="APU50" s="53"/>
      <c r="APV50" s="53"/>
      <c r="APW50" s="53"/>
      <c r="APX50" s="53"/>
      <c r="APY50" s="53"/>
      <c r="APZ50" s="53"/>
      <c r="AQA50" s="53"/>
      <c r="AQB50" s="53"/>
      <c r="AQC50" s="53"/>
      <c r="AQD50" s="53"/>
      <c r="AQE50" s="53"/>
      <c r="AQF50" s="53"/>
      <c r="AQG50" s="53"/>
      <c r="AQH50" s="53"/>
      <c r="AQI50" s="53"/>
      <c r="AQJ50" s="53"/>
      <c r="AQK50" s="53"/>
      <c r="AQL50" s="53"/>
      <c r="AQM50" s="53"/>
      <c r="AQN50" s="53"/>
      <c r="AQO50" s="53"/>
      <c r="AQP50" s="53"/>
      <c r="AQQ50" s="53"/>
      <c r="AQR50" s="53"/>
      <c r="AQS50" s="53"/>
      <c r="AQT50" s="53"/>
      <c r="AQU50" s="53"/>
      <c r="AQV50" s="53"/>
      <c r="AQW50" s="53"/>
      <c r="AQX50" s="53"/>
      <c r="AQY50" s="53"/>
      <c r="AQZ50" s="53"/>
      <c r="ARA50" s="53"/>
      <c r="ARB50" s="53"/>
      <c r="ARC50" s="53"/>
      <c r="ARD50" s="53"/>
      <c r="ARE50" s="53"/>
      <c r="ARF50" s="53"/>
      <c r="ARG50" s="53"/>
      <c r="ARH50" s="53"/>
      <c r="ARI50" s="53"/>
      <c r="ARJ50" s="53"/>
      <c r="ARK50" s="53"/>
      <c r="ARL50" s="53"/>
      <c r="ARM50" s="53"/>
      <c r="ARN50" s="53"/>
      <c r="ARO50" s="53"/>
      <c r="ARP50" s="53"/>
      <c r="ARQ50" s="53"/>
      <c r="ARR50" s="53"/>
      <c r="ARS50" s="53"/>
      <c r="ART50" s="53"/>
      <c r="ARU50" s="53"/>
      <c r="ARV50" s="53"/>
      <c r="ARW50" s="53"/>
      <c r="ARX50" s="53"/>
      <c r="ARY50" s="53"/>
      <c r="ARZ50" s="53"/>
      <c r="ASA50" s="53"/>
      <c r="ASB50" s="53"/>
      <c r="ASC50" s="53"/>
      <c r="ASD50" s="53"/>
      <c r="ASE50" s="53"/>
      <c r="ASF50" s="53"/>
      <c r="ASG50" s="53"/>
      <c r="ASH50" s="53"/>
      <c r="ASI50" s="53"/>
      <c r="ASJ50" s="53"/>
      <c r="ASK50" s="53"/>
      <c r="ASL50" s="53"/>
      <c r="ASM50" s="53"/>
      <c r="ASN50" s="53"/>
      <c r="ASO50" s="53"/>
      <c r="ASP50" s="53"/>
      <c r="ASQ50" s="53"/>
      <c r="ASR50" s="53"/>
      <c r="ASS50" s="53"/>
      <c r="AST50" s="53"/>
      <c r="ASU50" s="53"/>
      <c r="ASV50" s="53"/>
      <c r="ASW50" s="53"/>
      <c r="ASX50" s="53"/>
      <c r="ASY50" s="53"/>
      <c r="ASZ50" s="53"/>
      <c r="ATA50" s="53"/>
      <c r="ATB50" s="53"/>
      <c r="ATC50" s="53"/>
      <c r="ATD50" s="53"/>
      <c r="ATE50" s="53"/>
      <c r="ATF50" s="53"/>
      <c r="ATG50" s="53"/>
      <c r="ATH50" s="53"/>
      <c r="ATI50" s="53"/>
      <c r="ATJ50" s="53"/>
      <c r="ATK50" s="53"/>
      <c r="ATL50" s="53"/>
      <c r="ATM50" s="53"/>
      <c r="ATN50" s="53"/>
      <c r="ATO50" s="53"/>
      <c r="ATP50" s="53"/>
      <c r="ATQ50" s="53"/>
      <c r="ATR50" s="53"/>
      <c r="ATS50" s="53"/>
      <c r="ATT50" s="53"/>
      <c r="ATU50" s="53"/>
      <c r="ATV50" s="53"/>
      <c r="ATW50" s="53"/>
      <c r="ATX50" s="53"/>
      <c r="ATY50" s="53"/>
      <c r="ATZ50" s="53"/>
      <c r="AUA50" s="53"/>
      <c r="AUB50" s="53"/>
      <c r="AUC50" s="53"/>
      <c r="AUD50" s="53"/>
      <c r="AUE50" s="53"/>
      <c r="AUF50" s="53"/>
      <c r="AUG50" s="53"/>
      <c r="AUH50" s="53"/>
      <c r="AUI50" s="53"/>
      <c r="AUJ50" s="53"/>
      <c r="AUK50" s="53"/>
      <c r="AUL50" s="53"/>
      <c r="AUM50" s="53"/>
      <c r="AUN50" s="53"/>
      <c r="AUO50" s="53"/>
      <c r="AUP50" s="53"/>
      <c r="AUQ50" s="53"/>
      <c r="AUR50" s="53"/>
      <c r="AUS50" s="53"/>
      <c r="AUT50" s="53"/>
      <c r="AUU50" s="53"/>
      <c r="AUV50" s="53"/>
      <c r="AUW50" s="53"/>
      <c r="AUX50" s="53"/>
      <c r="AUY50" s="53"/>
      <c r="AUZ50" s="53"/>
      <c r="AVA50" s="53"/>
      <c r="AVB50" s="53"/>
      <c r="AVC50" s="53"/>
      <c r="AVD50" s="53"/>
      <c r="AVE50" s="53"/>
      <c r="AVF50" s="53"/>
      <c r="AVG50" s="53"/>
      <c r="AVH50" s="53"/>
      <c r="AVI50" s="53"/>
      <c r="AVJ50" s="53"/>
      <c r="AVK50" s="53"/>
      <c r="AVL50" s="53"/>
      <c r="AVM50" s="53"/>
      <c r="AVN50" s="53"/>
      <c r="AVO50" s="53"/>
      <c r="AVP50" s="53"/>
      <c r="AVQ50" s="53"/>
      <c r="AVR50" s="53"/>
      <c r="AVS50" s="53"/>
      <c r="AVT50" s="53"/>
      <c r="AVU50" s="53"/>
      <c r="AVV50" s="53"/>
      <c r="AVW50" s="53"/>
      <c r="AVX50" s="53"/>
      <c r="AVY50" s="53"/>
      <c r="AVZ50" s="53"/>
      <c r="AWA50" s="53"/>
      <c r="AWB50" s="53"/>
      <c r="AWC50" s="53"/>
      <c r="AWD50" s="53"/>
      <c r="AWE50" s="53"/>
      <c r="AWF50" s="53"/>
      <c r="AWG50" s="53"/>
      <c r="AWH50" s="53"/>
      <c r="AWI50" s="53"/>
      <c r="AWJ50" s="53"/>
      <c r="AWK50" s="53"/>
      <c r="AWL50" s="53"/>
      <c r="AWM50" s="53"/>
      <c r="AWN50" s="53"/>
      <c r="AWO50" s="53"/>
      <c r="AWP50" s="53"/>
      <c r="AWQ50" s="53"/>
      <c r="AWR50" s="53"/>
      <c r="AWS50" s="53"/>
      <c r="AWT50" s="53"/>
      <c r="AWU50" s="53"/>
      <c r="AWV50" s="53"/>
      <c r="AWW50" s="53"/>
      <c r="AWX50" s="53"/>
      <c r="AWY50" s="53"/>
      <c r="AWZ50" s="53"/>
      <c r="AXA50" s="53"/>
      <c r="AXB50" s="53"/>
      <c r="AXC50" s="53"/>
      <c r="AXD50" s="53"/>
      <c r="AXE50" s="53"/>
      <c r="AXF50" s="53"/>
      <c r="AXG50" s="53"/>
      <c r="AXH50" s="53"/>
      <c r="AXI50" s="53"/>
      <c r="AXJ50" s="53"/>
      <c r="AXK50" s="53"/>
      <c r="AXL50" s="53"/>
      <c r="AXM50" s="53"/>
      <c r="AXN50" s="53"/>
      <c r="AXO50" s="53"/>
      <c r="AXP50" s="53"/>
      <c r="AXQ50" s="53"/>
      <c r="AXR50" s="53"/>
      <c r="AXS50" s="53"/>
      <c r="AXT50" s="53"/>
      <c r="AXU50" s="53"/>
      <c r="AXV50" s="53"/>
      <c r="AXW50" s="53"/>
      <c r="AXX50" s="53"/>
      <c r="AXY50" s="53"/>
      <c r="AXZ50" s="53"/>
      <c r="AYA50" s="53"/>
      <c r="AYB50" s="53"/>
      <c r="AYC50" s="53"/>
      <c r="AYD50" s="53"/>
      <c r="AYE50" s="53"/>
      <c r="AYF50" s="53"/>
      <c r="AYG50" s="53"/>
      <c r="AYH50" s="53"/>
      <c r="AYI50" s="53"/>
      <c r="AYJ50" s="53"/>
      <c r="AYK50" s="53"/>
      <c r="AYL50" s="53"/>
      <c r="AYM50" s="53"/>
      <c r="AYN50" s="53"/>
      <c r="AYO50" s="53"/>
      <c r="AYP50" s="53"/>
      <c r="AYQ50" s="53"/>
      <c r="AYR50" s="53"/>
      <c r="AYS50" s="53"/>
      <c r="AYT50" s="53"/>
      <c r="AYU50" s="53"/>
      <c r="AYV50" s="53"/>
      <c r="AYW50" s="53"/>
      <c r="AYX50" s="53"/>
      <c r="AYY50" s="53"/>
      <c r="AYZ50" s="53"/>
      <c r="AZA50" s="53"/>
      <c r="AZB50" s="53"/>
      <c r="AZC50" s="53"/>
      <c r="AZD50" s="53"/>
      <c r="AZE50" s="53"/>
      <c r="AZF50" s="53"/>
      <c r="AZG50" s="53"/>
      <c r="AZH50" s="53"/>
      <c r="AZI50" s="53"/>
      <c r="AZJ50" s="53"/>
      <c r="AZK50" s="53"/>
      <c r="AZL50" s="53"/>
      <c r="AZM50" s="53"/>
      <c r="AZN50" s="53"/>
      <c r="AZO50" s="53"/>
      <c r="AZP50" s="53"/>
      <c r="AZQ50" s="53"/>
      <c r="AZR50" s="53"/>
      <c r="AZS50" s="53"/>
      <c r="AZT50" s="53"/>
      <c r="AZU50" s="53"/>
      <c r="AZV50" s="53"/>
      <c r="AZW50" s="53"/>
      <c r="AZX50" s="53"/>
      <c r="AZY50" s="53"/>
      <c r="AZZ50" s="53"/>
      <c r="BAA50" s="53"/>
      <c r="BAB50" s="53"/>
      <c r="BAC50" s="53"/>
      <c r="BAD50" s="53"/>
      <c r="BAE50" s="53"/>
      <c r="BAF50" s="53"/>
      <c r="BAG50" s="53"/>
      <c r="BAH50" s="53"/>
      <c r="BAI50" s="53"/>
      <c r="BAJ50" s="53"/>
      <c r="BAK50" s="53"/>
      <c r="BAL50" s="53"/>
      <c r="BAM50" s="53"/>
      <c r="BAN50" s="53"/>
      <c r="BAO50" s="53"/>
      <c r="BAP50" s="53"/>
      <c r="BAQ50" s="53"/>
      <c r="BAR50" s="53"/>
      <c r="BAS50" s="53"/>
      <c r="BAT50" s="53"/>
      <c r="BAU50" s="53"/>
      <c r="BAV50" s="53"/>
      <c r="BAW50" s="53"/>
      <c r="BAX50" s="53"/>
      <c r="BAY50" s="53"/>
      <c r="BAZ50" s="53"/>
      <c r="BBA50" s="53"/>
      <c r="BBB50" s="53"/>
      <c r="BBC50" s="53"/>
      <c r="BBD50" s="53"/>
      <c r="BBE50" s="53"/>
      <c r="BBF50" s="53"/>
      <c r="BBG50" s="53"/>
      <c r="BBH50" s="53"/>
      <c r="BBI50" s="53"/>
      <c r="BBJ50" s="53"/>
      <c r="BBK50" s="53"/>
      <c r="BBL50" s="53"/>
      <c r="BBM50" s="53"/>
      <c r="BBN50" s="53"/>
      <c r="BBO50" s="53"/>
      <c r="BBP50" s="53"/>
      <c r="BBQ50" s="53"/>
      <c r="BBR50" s="53"/>
      <c r="BBS50" s="53"/>
      <c r="BBT50" s="53"/>
      <c r="BBU50" s="53"/>
      <c r="BBV50" s="53"/>
      <c r="BBW50" s="53"/>
      <c r="BBX50" s="53"/>
      <c r="BBY50" s="53"/>
      <c r="BBZ50" s="53"/>
      <c r="BCA50" s="53"/>
      <c r="BCB50" s="53"/>
      <c r="BCC50" s="53"/>
      <c r="BCD50" s="53"/>
      <c r="BCE50" s="53"/>
      <c r="BCF50" s="53"/>
      <c r="BCG50" s="53"/>
      <c r="BCH50" s="53"/>
      <c r="BCI50" s="53"/>
      <c r="BCJ50" s="53"/>
      <c r="BCK50" s="53"/>
      <c r="BCL50" s="53"/>
      <c r="BCM50" s="53"/>
      <c r="BCN50" s="53"/>
      <c r="BCO50" s="53"/>
      <c r="BCP50" s="53"/>
      <c r="BCQ50" s="53"/>
      <c r="BCR50" s="53"/>
      <c r="BCS50" s="53"/>
      <c r="BCT50" s="53"/>
      <c r="BCU50" s="53"/>
      <c r="BCV50" s="53"/>
      <c r="BCW50" s="53"/>
      <c r="BCX50" s="53"/>
      <c r="BCY50" s="53"/>
      <c r="BCZ50" s="53"/>
      <c r="BDA50" s="53"/>
      <c r="BDB50" s="53"/>
      <c r="BDC50" s="53"/>
      <c r="BDD50" s="53"/>
      <c r="BDE50" s="53"/>
      <c r="BDF50" s="53"/>
      <c r="BDG50" s="53"/>
      <c r="BDH50" s="53"/>
      <c r="BDI50" s="53"/>
      <c r="BDJ50" s="53"/>
      <c r="BDK50" s="53"/>
      <c r="BDL50" s="53"/>
      <c r="BDM50" s="53"/>
      <c r="BDN50" s="53"/>
      <c r="BDO50" s="53"/>
      <c r="BDP50" s="53"/>
      <c r="BDQ50" s="53"/>
      <c r="BDR50" s="53"/>
      <c r="BDS50" s="53"/>
      <c r="BDT50" s="53"/>
      <c r="BDU50" s="53"/>
      <c r="BDV50" s="53"/>
      <c r="BDW50" s="53"/>
      <c r="BDX50" s="53"/>
      <c r="BDY50" s="53"/>
      <c r="BDZ50" s="53"/>
      <c r="BEA50" s="53"/>
      <c r="BEB50" s="53"/>
      <c r="BEC50" s="53"/>
      <c r="BED50" s="53"/>
      <c r="BEE50" s="53"/>
      <c r="BEF50" s="53"/>
      <c r="BEG50" s="53"/>
      <c r="BEH50" s="53"/>
      <c r="BEI50" s="53"/>
      <c r="BEJ50" s="53"/>
      <c r="BEK50" s="53"/>
      <c r="BEL50" s="53"/>
      <c r="BEM50" s="53"/>
      <c r="BEN50" s="53"/>
      <c r="BEO50" s="53"/>
      <c r="BEP50" s="53"/>
      <c r="BEQ50" s="53"/>
      <c r="BER50" s="53"/>
      <c r="BES50" s="53"/>
      <c r="BET50" s="53"/>
      <c r="BEU50" s="53"/>
      <c r="BEV50" s="53"/>
      <c r="BEW50" s="53"/>
      <c r="BEX50" s="53"/>
      <c r="BEY50" s="53"/>
      <c r="BEZ50" s="53"/>
      <c r="BFA50" s="53"/>
      <c r="BFB50" s="53"/>
      <c r="BFC50" s="53"/>
      <c r="BFD50" s="53"/>
      <c r="BFE50" s="53"/>
      <c r="BFF50" s="53"/>
      <c r="BFG50" s="53"/>
      <c r="BFH50" s="53"/>
      <c r="BFI50" s="53"/>
      <c r="BFJ50" s="53"/>
      <c r="BFK50" s="53"/>
      <c r="BFL50" s="53"/>
      <c r="BFM50" s="53"/>
      <c r="BFN50" s="53"/>
      <c r="BFO50" s="53"/>
      <c r="BFP50" s="53"/>
      <c r="BFQ50" s="53"/>
      <c r="BFR50" s="53"/>
      <c r="BFS50" s="53"/>
      <c r="BFT50" s="53"/>
      <c r="BFU50" s="53"/>
      <c r="BFV50" s="53"/>
      <c r="BFW50" s="53"/>
      <c r="BFX50" s="53"/>
      <c r="BFY50" s="53"/>
      <c r="BFZ50" s="53"/>
      <c r="BGA50" s="53"/>
      <c r="BGB50" s="53"/>
      <c r="BGC50" s="53"/>
      <c r="BGD50" s="53"/>
      <c r="BGE50" s="53"/>
      <c r="BGF50" s="53"/>
      <c r="BGG50" s="53"/>
      <c r="BGH50" s="53"/>
      <c r="BGI50" s="53"/>
      <c r="BGJ50" s="53"/>
      <c r="BGK50" s="53"/>
      <c r="BGL50" s="53"/>
      <c r="BGM50" s="53"/>
      <c r="BGN50" s="53"/>
      <c r="BGO50" s="53"/>
      <c r="BGP50" s="53"/>
      <c r="BGQ50" s="53"/>
      <c r="BGR50" s="53"/>
      <c r="BGS50" s="53"/>
      <c r="BGT50" s="53"/>
      <c r="BGU50" s="53"/>
      <c r="BGV50" s="53"/>
      <c r="BGW50" s="53"/>
      <c r="BGX50" s="53"/>
      <c r="BGY50" s="53"/>
      <c r="BGZ50" s="53"/>
      <c r="BHA50" s="53"/>
      <c r="BHB50" s="53"/>
      <c r="BHC50" s="53"/>
      <c r="BHD50" s="53"/>
      <c r="BHE50" s="53"/>
      <c r="BHF50" s="53"/>
      <c r="BHG50" s="53"/>
      <c r="BHH50" s="53"/>
      <c r="BHI50" s="53"/>
      <c r="BHJ50" s="53"/>
      <c r="BHK50" s="53"/>
      <c r="BHL50" s="53"/>
      <c r="BHM50" s="53"/>
      <c r="BHN50" s="53"/>
      <c r="BHO50" s="53"/>
      <c r="BHP50" s="53"/>
      <c r="BHQ50" s="53"/>
      <c r="BHR50" s="53"/>
      <c r="BHS50" s="53"/>
      <c r="BHT50" s="53"/>
      <c r="BHU50" s="53"/>
      <c r="BHV50" s="53"/>
      <c r="BHW50" s="53"/>
      <c r="BHX50" s="53"/>
      <c r="BHY50" s="53"/>
      <c r="BHZ50" s="53"/>
      <c r="BIA50" s="53"/>
      <c r="BIB50" s="53"/>
      <c r="BIC50" s="53"/>
      <c r="BID50" s="53"/>
      <c r="BIE50" s="53"/>
      <c r="BIF50" s="53"/>
      <c r="BIG50" s="53"/>
      <c r="BIH50" s="53"/>
      <c r="BII50" s="53"/>
      <c r="BIJ50" s="53"/>
      <c r="BIK50" s="53"/>
      <c r="BIL50" s="53"/>
      <c r="BIM50" s="53"/>
      <c r="BIN50" s="53"/>
      <c r="BIO50" s="53"/>
      <c r="BIP50" s="53"/>
      <c r="BIQ50" s="53"/>
      <c r="BIR50" s="53"/>
      <c r="BIS50" s="53"/>
      <c r="BIT50" s="53"/>
      <c r="BIU50" s="53"/>
      <c r="BIV50" s="53"/>
      <c r="BIW50" s="53"/>
      <c r="BIX50" s="53"/>
      <c r="BIY50" s="53"/>
      <c r="BIZ50" s="53"/>
      <c r="BJA50" s="53"/>
      <c r="BJB50" s="53"/>
      <c r="BJC50" s="53"/>
      <c r="BJD50" s="53"/>
      <c r="BJE50" s="53"/>
      <c r="BJF50" s="53"/>
      <c r="BJG50" s="53"/>
      <c r="BJH50" s="53"/>
      <c r="BJI50" s="53"/>
      <c r="BJJ50" s="53"/>
      <c r="BJK50" s="53"/>
      <c r="BJL50" s="53"/>
      <c r="BJM50" s="53"/>
      <c r="BJN50" s="53"/>
      <c r="BJO50" s="53"/>
      <c r="BJP50" s="53"/>
      <c r="BJQ50" s="53"/>
      <c r="BJR50" s="53"/>
      <c r="BJS50" s="53"/>
      <c r="BJT50" s="53"/>
      <c r="BJU50" s="53"/>
      <c r="BJV50" s="53"/>
      <c r="BJW50" s="53"/>
      <c r="BJX50" s="53"/>
      <c r="BJY50" s="53"/>
      <c r="BJZ50" s="53"/>
      <c r="BKA50" s="53"/>
      <c r="BKB50" s="53"/>
      <c r="BKC50" s="53"/>
      <c r="BKD50" s="53"/>
      <c r="BKE50" s="53"/>
      <c r="BKF50" s="53"/>
      <c r="BKG50" s="53"/>
      <c r="BKH50" s="53"/>
      <c r="BKI50" s="53"/>
      <c r="BKJ50" s="53"/>
      <c r="BKK50" s="53"/>
      <c r="BKL50" s="53"/>
      <c r="BKM50" s="53"/>
      <c r="BKN50" s="53"/>
      <c r="BKO50" s="53"/>
      <c r="BKP50" s="53"/>
      <c r="BKQ50" s="53"/>
      <c r="BKR50" s="53"/>
      <c r="BKS50" s="53"/>
      <c r="BKT50" s="53"/>
      <c r="BKU50" s="53"/>
      <c r="BKV50" s="53"/>
      <c r="BKW50" s="53"/>
      <c r="BKX50" s="53"/>
      <c r="BKY50" s="53"/>
      <c r="BKZ50" s="53"/>
      <c r="BLA50" s="53"/>
      <c r="BLB50" s="53"/>
      <c r="BLC50" s="53"/>
      <c r="BLD50" s="53"/>
      <c r="BLE50" s="53"/>
      <c r="BLF50" s="53"/>
      <c r="BLG50" s="53"/>
      <c r="BLH50" s="53"/>
      <c r="BLI50" s="53"/>
      <c r="BLJ50" s="53"/>
      <c r="BLK50" s="53"/>
      <c r="BLL50" s="53"/>
      <c r="BLM50" s="53"/>
      <c r="BLN50" s="53"/>
      <c r="BLO50" s="53"/>
      <c r="BLP50" s="53"/>
      <c r="BLQ50" s="53"/>
      <c r="BLR50" s="53"/>
      <c r="BLS50" s="53"/>
      <c r="BLT50" s="53"/>
      <c r="BLU50" s="53"/>
      <c r="BLV50" s="53"/>
      <c r="BLW50" s="53"/>
      <c r="BLX50" s="53"/>
      <c r="BLY50" s="53"/>
      <c r="BLZ50" s="53"/>
      <c r="BMA50" s="53"/>
      <c r="BMB50" s="53"/>
      <c r="BMC50" s="53"/>
      <c r="BMD50" s="53"/>
      <c r="BME50" s="53"/>
      <c r="BMF50" s="53"/>
      <c r="BMG50" s="53"/>
      <c r="BMH50" s="53"/>
      <c r="BMI50" s="53"/>
      <c r="BMJ50" s="53"/>
      <c r="BMK50" s="53"/>
      <c r="BML50" s="53"/>
      <c r="BMM50" s="53"/>
      <c r="BMN50" s="53"/>
      <c r="BMO50" s="53"/>
      <c r="BMP50" s="53"/>
      <c r="BMQ50" s="53"/>
      <c r="BMR50" s="53"/>
      <c r="BMS50" s="53"/>
      <c r="BMT50" s="53"/>
      <c r="BMU50" s="53"/>
      <c r="BMV50" s="53"/>
      <c r="BMW50" s="53"/>
      <c r="BMX50" s="53"/>
      <c r="BMY50" s="53"/>
      <c r="BMZ50" s="53"/>
      <c r="BNA50" s="53"/>
      <c r="BNB50" s="53"/>
      <c r="BNC50" s="53"/>
      <c r="BND50" s="53"/>
      <c r="BNE50" s="53"/>
      <c r="BNF50" s="53"/>
      <c r="BNG50" s="53"/>
      <c r="BNH50" s="53"/>
      <c r="BNI50" s="53"/>
      <c r="BNJ50" s="53"/>
      <c r="BNK50" s="53"/>
      <c r="BNL50" s="53"/>
      <c r="BNM50" s="53"/>
      <c r="BNN50" s="53"/>
      <c r="BNO50" s="53"/>
      <c r="BNP50" s="53"/>
      <c r="BNQ50" s="53"/>
      <c r="BNR50" s="53"/>
      <c r="BNS50" s="53"/>
      <c r="BNT50" s="53"/>
      <c r="BNU50" s="53"/>
      <c r="BNV50" s="53"/>
      <c r="BNW50" s="53"/>
      <c r="BNX50" s="53"/>
      <c r="BNY50" s="53"/>
      <c r="BNZ50" s="53"/>
      <c r="BOA50" s="53"/>
      <c r="BOB50" s="53"/>
      <c r="BOC50" s="53"/>
      <c r="BOD50" s="53"/>
      <c r="BOE50" s="53"/>
      <c r="BOF50" s="53"/>
      <c r="BOG50" s="53"/>
      <c r="BOH50" s="53"/>
      <c r="BOI50" s="53"/>
      <c r="BOJ50" s="53"/>
      <c r="BOK50" s="53"/>
      <c r="BOL50" s="53"/>
      <c r="BOM50" s="53"/>
      <c r="BON50" s="53"/>
      <c r="BOO50" s="53"/>
      <c r="BOP50" s="53"/>
      <c r="BOQ50" s="53"/>
      <c r="BOR50" s="53"/>
      <c r="BOS50" s="53"/>
      <c r="BOT50" s="53"/>
      <c r="BOU50" s="53"/>
      <c r="BOV50" s="53"/>
      <c r="BOW50" s="53"/>
      <c r="BOX50" s="53"/>
      <c r="BOY50" s="53"/>
      <c r="BOZ50" s="53"/>
      <c r="BPA50" s="53"/>
      <c r="BPB50" s="53"/>
      <c r="BPC50" s="53"/>
      <c r="BPD50" s="53"/>
      <c r="BPE50" s="53"/>
      <c r="BPF50" s="53"/>
      <c r="BPG50" s="53"/>
      <c r="BPH50" s="53"/>
      <c r="BPI50" s="53"/>
      <c r="BPJ50" s="53"/>
      <c r="BPK50" s="53"/>
      <c r="BPL50" s="53"/>
      <c r="BPM50" s="53"/>
      <c r="BPN50" s="53"/>
      <c r="BPO50" s="53"/>
      <c r="BPP50" s="53"/>
      <c r="BPQ50" s="53"/>
      <c r="BPR50" s="53"/>
      <c r="BPS50" s="53"/>
      <c r="BPT50" s="53"/>
      <c r="BPU50" s="53"/>
      <c r="BPV50" s="53"/>
      <c r="BPW50" s="53"/>
      <c r="BPX50" s="53"/>
      <c r="BPY50" s="53"/>
      <c r="BPZ50" s="53"/>
      <c r="BQA50" s="53"/>
      <c r="BQB50" s="53"/>
      <c r="BQC50" s="53"/>
      <c r="BQD50" s="53"/>
      <c r="BQE50" s="53"/>
      <c r="BQF50" s="53"/>
      <c r="BQG50" s="53"/>
      <c r="BQH50" s="53"/>
      <c r="BQI50" s="53"/>
      <c r="BQJ50" s="53"/>
      <c r="BQK50" s="53"/>
      <c r="BQL50" s="53"/>
      <c r="BQM50" s="53"/>
      <c r="BQN50" s="53"/>
      <c r="BQO50" s="53"/>
      <c r="BQP50" s="53"/>
      <c r="BQQ50" s="53"/>
      <c r="BQR50" s="53"/>
      <c r="BQS50" s="53"/>
      <c r="BQT50" s="53"/>
      <c r="BQU50" s="53"/>
      <c r="BQV50" s="53"/>
      <c r="BQW50" s="53"/>
      <c r="BQX50" s="53"/>
      <c r="BQY50" s="53"/>
      <c r="BQZ50" s="53"/>
      <c r="BRA50" s="53"/>
      <c r="BRB50" s="53"/>
      <c r="BRC50" s="53"/>
      <c r="BRD50" s="53"/>
      <c r="BRE50" s="53"/>
      <c r="BRF50" s="53"/>
      <c r="BRG50" s="53"/>
      <c r="BRH50" s="53"/>
      <c r="BRI50" s="53"/>
      <c r="BRJ50" s="53"/>
      <c r="BRK50" s="53"/>
      <c r="BRL50" s="53"/>
      <c r="BRM50" s="53"/>
      <c r="BRN50" s="53"/>
      <c r="BRO50" s="53"/>
      <c r="BRP50" s="53"/>
      <c r="BRQ50" s="53"/>
      <c r="BRR50" s="53"/>
      <c r="BRS50" s="53"/>
      <c r="BRT50" s="53"/>
      <c r="BRU50" s="53"/>
      <c r="BRV50" s="53"/>
      <c r="BRW50" s="53"/>
      <c r="BRX50" s="53"/>
      <c r="BRY50" s="53"/>
      <c r="BRZ50" s="53"/>
      <c r="BSA50" s="53"/>
      <c r="BSB50" s="53"/>
      <c r="BSC50" s="53"/>
      <c r="BSD50" s="53"/>
      <c r="BSE50" s="53"/>
      <c r="BSF50" s="53"/>
      <c r="BSG50" s="53"/>
      <c r="BSH50" s="53"/>
      <c r="BSI50" s="53"/>
      <c r="BSJ50" s="53"/>
      <c r="BSK50" s="53"/>
      <c r="BSL50" s="53"/>
      <c r="BSM50" s="53"/>
    </row>
    <row r="51" spans="1:1859" s="208" customFormat="1" ht="186" thickBot="1" x14ac:dyDescent="0.25">
      <c r="A51" s="189"/>
      <c r="B51" s="190">
        <v>50</v>
      </c>
      <c r="C51" s="322" t="s">
        <v>1025</v>
      </c>
      <c r="D51" s="319" t="s">
        <v>269</v>
      </c>
      <c r="E51" s="486" t="s">
        <v>979</v>
      </c>
      <c r="F51" s="262" t="s">
        <v>269</v>
      </c>
      <c r="G51" s="194" t="s">
        <v>125</v>
      </c>
      <c r="H51" s="183" t="s">
        <v>271</v>
      </c>
      <c r="I51" s="215">
        <v>52104732</v>
      </c>
      <c r="J51" s="197" t="s">
        <v>276</v>
      </c>
      <c r="K51" s="187">
        <v>43399</v>
      </c>
      <c r="L51" s="197" t="s">
        <v>276</v>
      </c>
      <c r="M51" s="196" t="s">
        <v>580</v>
      </c>
      <c r="N51" s="183" t="s">
        <v>275</v>
      </c>
      <c r="O51" s="198" t="s">
        <v>275</v>
      </c>
      <c r="P51" s="183" t="s">
        <v>581</v>
      </c>
      <c r="Q51" s="183" t="s">
        <v>268</v>
      </c>
      <c r="R51" s="200" t="s">
        <v>270</v>
      </c>
      <c r="S51" s="183" t="s">
        <v>582</v>
      </c>
      <c r="T51" s="201" t="s">
        <v>583</v>
      </c>
      <c r="U51" s="202">
        <v>43124</v>
      </c>
      <c r="V51" s="187">
        <v>43125</v>
      </c>
      <c r="W51" s="183" t="s">
        <v>286</v>
      </c>
      <c r="X51" s="187">
        <v>43125</v>
      </c>
      <c r="Y51" s="203">
        <v>4200000</v>
      </c>
      <c r="Z51" s="210">
        <v>29400000</v>
      </c>
      <c r="AA51" s="203" t="s">
        <v>275</v>
      </c>
      <c r="AB51" s="204">
        <v>43336</v>
      </c>
      <c r="AC51" s="204" t="s">
        <v>584</v>
      </c>
      <c r="AD51" s="204" t="s">
        <v>584</v>
      </c>
      <c r="AE51" s="188"/>
      <c r="AF51" s="188"/>
      <c r="AG51" s="187"/>
      <c r="AH51" s="205"/>
      <c r="AI51" s="204"/>
      <c r="AJ51" s="188"/>
      <c r="AK51" s="183"/>
      <c r="AL51" s="205"/>
      <c r="AM51" s="205"/>
      <c r="AN51" s="185"/>
      <c r="AO51" s="185"/>
      <c r="AP51" s="183"/>
      <c r="AQ51" s="187"/>
      <c r="AR51" s="188"/>
      <c r="AS51" s="185"/>
      <c r="AT51" s="185"/>
      <c r="AU51" s="187"/>
      <c r="AV51" s="183"/>
      <c r="AW51" s="183"/>
      <c r="AX51" s="187"/>
      <c r="AY51" s="291"/>
      <c r="AZ51" s="291"/>
      <c r="BA51" s="187"/>
      <c r="BB51" s="205"/>
      <c r="BC51" s="267">
        <v>144</v>
      </c>
      <c r="BD51" s="255">
        <v>43102</v>
      </c>
      <c r="BE51" s="269">
        <v>175</v>
      </c>
      <c r="BF51" s="255">
        <v>43118</v>
      </c>
      <c r="BG51" s="253">
        <v>33600000</v>
      </c>
      <c r="BH51" s="267" t="s">
        <v>578</v>
      </c>
      <c r="BI51" s="254" t="s">
        <v>400</v>
      </c>
      <c r="BJ51" s="267">
        <v>169</v>
      </c>
      <c r="BK51" s="252">
        <v>43125</v>
      </c>
      <c r="BL51" s="253">
        <v>29400000</v>
      </c>
      <c r="BM51" s="267" t="s">
        <v>269</v>
      </c>
      <c r="BN51" s="251" t="s">
        <v>269</v>
      </c>
      <c r="BO51" s="267" t="s">
        <v>423</v>
      </c>
      <c r="BP51" s="268">
        <v>0.1</v>
      </c>
      <c r="BQ51" s="271" t="s">
        <v>338</v>
      </c>
      <c r="BR51" s="255" t="s">
        <v>269</v>
      </c>
      <c r="BS51" s="267" t="s">
        <v>401</v>
      </c>
      <c r="BT51" s="267" t="s">
        <v>585</v>
      </c>
      <c r="BU51" s="267" t="s">
        <v>586</v>
      </c>
      <c r="BV51" s="323" t="s">
        <v>587</v>
      </c>
      <c r="BW51" s="243"/>
      <c r="BX51" s="132"/>
      <c r="BY51" s="132"/>
      <c r="BZ51" s="132"/>
      <c r="CA51" s="132"/>
      <c r="CB51" s="132"/>
      <c r="CC51" s="132"/>
      <c r="CD51" s="132"/>
      <c r="CE51" s="132"/>
      <c r="CF51" s="132"/>
      <c r="CG51" s="132"/>
      <c r="CH51" s="132"/>
      <c r="CI51" s="378"/>
      <c r="CJ51" s="362" t="s">
        <v>600</v>
      </c>
      <c r="CK51" s="380"/>
      <c r="CL51" s="132"/>
      <c r="CM51" s="132"/>
      <c r="CN51" s="132"/>
      <c r="CO51" s="132"/>
      <c r="CP51" s="132"/>
      <c r="CQ51" s="132"/>
      <c r="CR51" s="132"/>
      <c r="CS51" s="132"/>
      <c r="CT51" s="132"/>
      <c r="CU51" s="132"/>
      <c r="CV51" s="132"/>
      <c r="CW51" s="132"/>
      <c r="CX51" s="53"/>
      <c r="CY51" s="53"/>
      <c r="CZ51" s="53"/>
      <c r="DA51" s="53"/>
      <c r="DB51" s="53"/>
      <c r="DC51" s="53"/>
      <c r="DD51" s="53"/>
      <c r="DE51" s="53"/>
      <c r="DF51" s="53"/>
      <c r="DG51" s="53"/>
      <c r="DH51" s="53"/>
      <c r="DI51" s="53"/>
      <c r="DJ51" s="53"/>
      <c r="DK51" s="53"/>
      <c r="DL51" s="53"/>
      <c r="DM51" s="53"/>
      <c r="DN51" s="53"/>
      <c r="DO51" s="53"/>
      <c r="DP51" s="53"/>
      <c r="DQ51" s="53"/>
      <c r="DR51" s="53"/>
      <c r="DS51" s="53"/>
      <c r="DT51" s="53"/>
      <c r="DU51" s="53"/>
      <c r="DV51" s="53"/>
      <c r="DW51" s="53"/>
      <c r="DX51" s="53"/>
      <c r="DY51" s="53"/>
      <c r="DZ51" s="53"/>
      <c r="EA51" s="53"/>
      <c r="EB51" s="53"/>
      <c r="EC51" s="53"/>
      <c r="ED51" s="53"/>
      <c r="EE51" s="53"/>
      <c r="EF51" s="53"/>
      <c r="EG51" s="53"/>
      <c r="EH51" s="53"/>
      <c r="EI51" s="53"/>
      <c r="EJ51" s="53"/>
      <c r="EK51" s="53"/>
      <c r="EL51" s="53"/>
      <c r="EM51" s="53"/>
      <c r="EN51" s="53"/>
      <c r="EO51" s="53"/>
      <c r="EP51" s="53"/>
      <c r="EQ51" s="53"/>
      <c r="ER51" s="53"/>
      <c r="ES51" s="53"/>
      <c r="ET51" s="53"/>
      <c r="EU51" s="53"/>
      <c r="EV51" s="53"/>
      <c r="EW51" s="53"/>
      <c r="EX51" s="53"/>
      <c r="EY51" s="53"/>
      <c r="EZ51" s="53"/>
      <c r="FA51" s="53"/>
      <c r="FB51" s="53"/>
      <c r="FC51" s="53"/>
      <c r="FD51" s="53"/>
      <c r="FE51" s="53"/>
      <c r="FF51" s="53"/>
      <c r="FG51" s="53"/>
      <c r="FH51" s="53"/>
      <c r="FI51" s="53"/>
      <c r="FJ51" s="53"/>
      <c r="FK51" s="53"/>
      <c r="FL51" s="53"/>
      <c r="FM51" s="53"/>
      <c r="FN51" s="53"/>
      <c r="FO51" s="53"/>
      <c r="FP51" s="53"/>
      <c r="FQ51" s="53"/>
      <c r="FR51" s="53"/>
      <c r="FS51" s="53"/>
      <c r="FT51" s="53"/>
      <c r="FU51" s="53"/>
      <c r="FV51" s="53"/>
      <c r="FW51" s="53"/>
      <c r="FX51" s="53"/>
      <c r="FY51" s="53"/>
      <c r="FZ51" s="53"/>
      <c r="GA51" s="53"/>
      <c r="GB51" s="53"/>
      <c r="GC51" s="53"/>
      <c r="GD51" s="53"/>
      <c r="GE51" s="53"/>
      <c r="GF51" s="53"/>
      <c r="GG51" s="53"/>
      <c r="GH51" s="53"/>
      <c r="GI51" s="53"/>
      <c r="GJ51" s="53"/>
      <c r="GK51" s="53"/>
      <c r="GL51" s="53"/>
      <c r="GM51" s="53"/>
      <c r="GN51" s="53"/>
      <c r="GO51" s="53"/>
      <c r="GP51" s="53"/>
      <c r="GQ51" s="53"/>
      <c r="GR51" s="53"/>
      <c r="GS51" s="53"/>
      <c r="GT51" s="53"/>
      <c r="GU51" s="53"/>
      <c r="GV51" s="53"/>
      <c r="GW51" s="248"/>
      <c r="GX51" s="249"/>
      <c r="GY51" s="248"/>
      <c r="GZ51" s="248"/>
      <c r="HA51" s="250"/>
      <c r="HB51" s="248"/>
      <c r="HC51" s="248"/>
      <c r="HD51" s="250"/>
      <c r="HE51" s="248"/>
      <c r="HF51" s="248"/>
      <c r="HG51" s="250"/>
      <c r="HH51" s="248"/>
      <c r="HI51" s="248"/>
      <c r="HJ51" s="250"/>
      <c r="HK51" s="248"/>
      <c r="HL51" s="59"/>
      <c r="HM51" s="59"/>
      <c r="HN51" s="59"/>
      <c r="HO51" s="59"/>
      <c r="HP51" s="59"/>
      <c r="HQ51" s="59"/>
      <c r="HR51" s="59"/>
      <c r="HS51" s="59"/>
      <c r="HT51" s="59"/>
      <c r="HU51" s="59"/>
      <c r="HV51" s="59"/>
      <c r="HW51" s="59"/>
      <c r="HX51" s="59"/>
      <c r="HY51" s="59"/>
      <c r="HZ51" s="59"/>
      <c r="IA51" s="59"/>
      <c r="IB51" s="59"/>
      <c r="IC51" s="59"/>
      <c r="ID51" s="59"/>
      <c r="IE51" s="59"/>
      <c r="IF51" s="59"/>
      <c r="IG51" s="59"/>
      <c r="IH51" s="59"/>
      <c r="II51" s="59"/>
      <c r="IJ51" s="59"/>
      <c r="IK51" s="59"/>
      <c r="IL51" s="59"/>
      <c r="IM51" s="59"/>
      <c r="IN51" s="59"/>
      <c r="IO51" s="59"/>
      <c r="IP51" s="59"/>
      <c r="IQ51" s="59"/>
      <c r="IR51" s="59"/>
      <c r="IS51" s="59"/>
      <c r="IT51" s="59"/>
      <c r="IU51" s="59"/>
      <c r="IV51" s="59"/>
      <c r="IW51" s="59"/>
      <c r="IX51" s="59"/>
      <c r="IY51" s="59"/>
      <c r="IZ51" s="59"/>
      <c r="JA51" s="59"/>
      <c r="JB51" s="59"/>
      <c r="JC51" s="59"/>
      <c r="JD51" s="59"/>
      <c r="JE51" s="59"/>
      <c r="JF51" s="59"/>
      <c r="JG51" s="59"/>
      <c r="JH51" s="59"/>
      <c r="JI51" s="59"/>
      <c r="JJ51" s="59"/>
      <c r="JK51" s="59"/>
      <c r="JL51" s="59"/>
      <c r="JM51" s="59"/>
      <c r="JN51" s="59"/>
      <c r="JO51" s="59"/>
      <c r="JP51" s="59"/>
      <c r="JQ51" s="59"/>
      <c r="JR51" s="59"/>
      <c r="JS51" s="59"/>
      <c r="JT51" s="59"/>
      <c r="JU51" s="59"/>
      <c r="JV51" s="59"/>
      <c r="JW51" s="59"/>
      <c r="JX51" s="59"/>
      <c r="JY51" s="59"/>
      <c r="JZ51" s="59"/>
      <c r="KA51" s="59"/>
      <c r="KB51" s="59"/>
      <c r="KC51" s="59"/>
      <c r="KD51" s="59"/>
      <c r="KE51" s="59"/>
      <c r="KF51" s="59"/>
      <c r="KG51" s="59"/>
      <c r="KH51" s="59"/>
      <c r="KI51" s="59"/>
      <c r="KJ51" s="59"/>
      <c r="KK51" s="59"/>
      <c r="KL51" s="59"/>
      <c r="KM51" s="59"/>
      <c r="KN51" s="59"/>
      <c r="KO51" s="59"/>
      <c r="KP51" s="59"/>
      <c r="KQ51" s="59"/>
      <c r="KR51" s="59"/>
      <c r="KS51" s="59"/>
      <c r="KT51" s="59"/>
      <c r="KU51" s="59"/>
      <c r="KV51" s="59"/>
      <c r="KW51" s="59"/>
      <c r="KX51" s="59"/>
      <c r="KY51" s="59"/>
      <c r="KZ51" s="59"/>
      <c r="LA51" s="59"/>
      <c r="LB51" s="59"/>
      <c r="LC51" s="59"/>
      <c r="LD51" s="59"/>
      <c r="LE51" s="59"/>
      <c r="LF51" s="59"/>
      <c r="LG51" s="59"/>
      <c r="LH51" s="59"/>
      <c r="LI51" s="59"/>
      <c r="LJ51" s="59"/>
      <c r="LK51" s="59"/>
      <c r="LL51" s="59"/>
      <c r="LM51" s="59"/>
      <c r="LN51" s="59"/>
      <c r="LO51" s="59"/>
      <c r="LP51" s="59"/>
      <c r="LQ51" s="59"/>
      <c r="LR51" s="59"/>
      <c r="LS51" s="59"/>
      <c r="LT51" s="59"/>
      <c r="LU51" s="59"/>
      <c r="LV51" s="59"/>
      <c r="LW51" s="59"/>
      <c r="LX51" s="59"/>
      <c r="LY51" s="59"/>
      <c r="LZ51" s="59"/>
      <c r="MA51" s="59"/>
      <c r="MB51" s="59"/>
      <c r="MC51" s="59"/>
      <c r="MD51" s="59"/>
      <c r="ME51" s="59"/>
      <c r="MF51" s="59"/>
      <c r="MG51" s="59"/>
      <c r="MH51" s="59"/>
      <c r="MI51" s="59"/>
      <c r="MJ51" s="59"/>
      <c r="MK51" s="59"/>
      <c r="ML51" s="59"/>
      <c r="MM51" s="59"/>
      <c r="MN51" s="59"/>
      <c r="MO51" s="59"/>
      <c r="MP51" s="59"/>
      <c r="MQ51" s="59"/>
      <c r="MR51" s="59"/>
      <c r="MS51" s="59"/>
      <c r="MT51" s="53"/>
      <c r="MU51" s="53"/>
      <c r="MV51" s="53"/>
      <c r="MW51" s="53"/>
      <c r="MX51" s="53"/>
      <c r="MY51" s="53"/>
      <c r="MZ51" s="53"/>
      <c r="NA51" s="53"/>
      <c r="NB51" s="53"/>
      <c r="NC51" s="53"/>
      <c r="ND51" s="53"/>
      <c r="NE51" s="53"/>
      <c r="NF51" s="53"/>
      <c r="NG51" s="53"/>
      <c r="NH51" s="53"/>
      <c r="NI51" s="53"/>
      <c r="NJ51" s="53"/>
      <c r="NK51" s="53"/>
      <c r="NL51" s="53"/>
      <c r="NM51" s="53"/>
      <c r="NN51" s="53"/>
      <c r="NO51" s="53"/>
      <c r="NP51" s="53"/>
      <c r="NQ51" s="53"/>
      <c r="NR51" s="53"/>
      <c r="NS51" s="53"/>
      <c r="NT51" s="53"/>
      <c r="NU51" s="53"/>
      <c r="NV51" s="53"/>
      <c r="NW51" s="53"/>
      <c r="NX51" s="53"/>
      <c r="NY51" s="53"/>
      <c r="NZ51" s="53"/>
      <c r="OA51" s="53"/>
      <c r="OB51" s="53"/>
      <c r="OC51" s="53"/>
      <c r="OD51" s="53"/>
      <c r="OE51" s="53"/>
      <c r="OF51" s="53"/>
      <c r="OG51" s="53"/>
      <c r="OH51" s="53"/>
      <c r="OI51" s="53"/>
      <c r="OJ51" s="53"/>
      <c r="OK51" s="53"/>
      <c r="OL51" s="53"/>
      <c r="OM51" s="53"/>
      <c r="ON51" s="53"/>
      <c r="OO51" s="53"/>
      <c r="OP51" s="53"/>
      <c r="OQ51" s="53"/>
      <c r="OR51" s="53"/>
      <c r="OS51" s="53"/>
      <c r="OT51" s="53"/>
      <c r="OU51" s="53"/>
      <c r="OV51" s="53"/>
      <c r="OW51" s="53"/>
      <c r="OX51" s="53"/>
      <c r="OY51" s="53"/>
      <c r="OZ51" s="53"/>
      <c r="PA51" s="53"/>
      <c r="PB51" s="53"/>
      <c r="PC51" s="53"/>
      <c r="PD51" s="53"/>
      <c r="PE51" s="53"/>
      <c r="PF51" s="53"/>
      <c r="PG51" s="53"/>
      <c r="PH51" s="53"/>
      <c r="PI51" s="53"/>
      <c r="PJ51" s="53"/>
      <c r="PK51" s="53"/>
      <c r="PL51" s="53"/>
      <c r="PM51" s="53"/>
      <c r="PN51" s="53"/>
      <c r="PO51" s="53"/>
      <c r="PP51" s="53"/>
      <c r="PQ51" s="53"/>
      <c r="PR51" s="53"/>
      <c r="PS51" s="53"/>
      <c r="PT51" s="53"/>
      <c r="PU51" s="53"/>
      <c r="PV51" s="53"/>
      <c r="PW51" s="53"/>
      <c r="PX51" s="53"/>
      <c r="PY51" s="53"/>
      <c r="PZ51" s="53"/>
      <c r="QA51" s="53"/>
      <c r="QB51" s="53"/>
      <c r="QC51" s="53"/>
      <c r="QD51" s="53"/>
      <c r="QE51" s="53"/>
      <c r="QF51" s="53"/>
      <c r="QG51" s="53"/>
      <c r="QH51" s="53"/>
      <c r="QI51" s="53"/>
      <c r="QJ51" s="53"/>
      <c r="QK51" s="53"/>
      <c r="QL51" s="53"/>
      <c r="QM51" s="53"/>
      <c r="QN51" s="53"/>
      <c r="QO51" s="53"/>
      <c r="QP51" s="53"/>
      <c r="QQ51" s="53"/>
      <c r="QR51" s="53"/>
      <c r="QS51" s="53"/>
      <c r="QT51" s="53"/>
      <c r="QU51" s="53"/>
      <c r="QV51" s="53"/>
      <c r="QW51" s="53"/>
      <c r="QX51" s="53"/>
      <c r="QY51" s="53"/>
      <c r="QZ51" s="53"/>
      <c r="RA51" s="53"/>
      <c r="RB51" s="53"/>
      <c r="RC51" s="53"/>
      <c r="RD51" s="53"/>
      <c r="RE51" s="53"/>
      <c r="RF51" s="53"/>
      <c r="RG51" s="53"/>
      <c r="RH51" s="53"/>
      <c r="RI51" s="53"/>
      <c r="RJ51" s="53"/>
      <c r="RK51" s="53"/>
      <c r="RL51" s="53"/>
      <c r="RM51" s="53"/>
      <c r="RN51" s="53"/>
      <c r="RO51" s="53"/>
      <c r="RP51" s="53"/>
      <c r="RQ51" s="53"/>
      <c r="RR51" s="53"/>
      <c r="RS51" s="53"/>
      <c r="RT51" s="53"/>
      <c r="RU51" s="53"/>
      <c r="RV51" s="53"/>
      <c r="RW51" s="53"/>
      <c r="RX51" s="53"/>
      <c r="RY51" s="53"/>
      <c r="RZ51" s="53"/>
      <c r="SA51" s="53"/>
      <c r="SB51" s="53"/>
      <c r="SC51" s="53"/>
      <c r="SD51" s="53"/>
      <c r="SE51" s="53"/>
      <c r="SF51" s="53"/>
      <c r="SG51" s="53"/>
      <c r="SH51" s="53"/>
      <c r="SI51" s="53"/>
      <c r="SJ51" s="53"/>
      <c r="SK51" s="53"/>
      <c r="SL51" s="53"/>
      <c r="SM51" s="53"/>
      <c r="SN51" s="53"/>
      <c r="SO51" s="53"/>
      <c r="SP51" s="53"/>
      <c r="SQ51" s="53"/>
      <c r="SR51" s="53"/>
      <c r="SS51" s="53"/>
      <c r="ST51" s="53"/>
      <c r="SU51" s="53"/>
      <c r="SV51" s="53"/>
      <c r="SW51" s="53"/>
      <c r="SX51" s="53"/>
      <c r="SY51" s="53"/>
      <c r="SZ51" s="53"/>
      <c r="TA51" s="53"/>
      <c r="TB51" s="53"/>
      <c r="TC51" s="53"/>
      <c r="TD51" s="53"/>
      <c r="TE51" s="53"/>
      <c r="TF51" s="53"/>
      <c r="TG51" s="53"/>
      <c r="TH51" s="53"/>
      <c r="TI51" s="53"/>
      <c r="TJ51" s="53"/>
      <c r="TK51" s="53"/>
      <c r="TL51" s="53"/>
      <c r="TM51" s="53"/>
      <c r="TN51" s="53"/>
      <c r="TO51" s="53"/>
      <c r="TP51" s="53"/>
      <c r="TQ51" s="53"/>
      <c r="TR51" s="53"/>
      <c r="TS51" s="53"/>
      <c r="TT51" s="53"/>
      <c r="TU51" s="53"/>
      <c r="TV51" s="53"/>
      <c r="TW51" s="53"/>
      <c r="TX51" s="53"/>
      <c r="TY51" s="53"/>
      <c r="TZ51" s="53"/>
      <c r="UA51" s="53"/>
      <c r="UB51" s="53"/>
      <c r="UC51" s="53"/>
      <c r="UD51" s="53"/>
      <c r="UE51" s="53"/>
      <c r="UF51" s="53"/>
      <c r="UG51" s="53"/>
      <c r="UH51" s="53"/>
      <c r="UI51" s="53"/>
      <c r="UJ51" s="53"/>
      <c r="UK51" s="53"/>
      <c r="UL51" s="53"/>
      <c r="UM51" s="53"/>
      <c r="UN51" s="53"/>
      <c r="UO51" s="53"/>
      <c r="UP51" s="53"/>
      <c r="UQ51" s="53"/>
      <c r="UR51" s="53"/>
      <c r="US51" s="53"/>
      <c r="UT51" s="53"/>
      <c r="UU51" s="53"/>
      <c r="UV51" s="53"/>
      <c r="UW51" s="53"/>
      <c r="UX51" s="53"/>
      <c r="UY51" s="53"/>
      <c r="UZ51" s="53"/>
      <c r="VA51" s="53"/>
      <c r="VB51" s="53"/>
      <c r="VC51" s="53"/>
      <c r="VD51" s="53"/>
      <c r="VE51" s="53"/>
      <c r="VF51" s="53"/>
      <c r="VG51" s="53"/>
      <c r="VH51" s="53"/>
      <c r="VI51" s="53"/>
      <c r="VJ51" s="53"/>
      <c r="VK51" s="53"/>
      <c r="VL51" s="53"/>
      <c r="VM51" s="53"/>
      <c r="VN51" s="53"/>
      <c r="VO51" s="53"/>
      <c r="VP51" s="53"/>
      <c r="VQ51" s="53"/>
      <c r="VR51" s="53"/>
      <c r="VS51" s="53"/>
      <c r="VT51" s="53"/>
      <c r="VU51" s="53"/>
      <c r="VV51" s="53"/>
      <c r="VW51" s="53"/>
      <c r="VX51" s="53"/>
      <c r="VY51" s="53"/>
      <c r="VZ51" s="53"/>
      <c r="WA51" s="53"/>
      <c r="WB51" s="53"/>
      <c r="WC51" s="53"/>
      <c r="WD51" s="53"/>
      <c r="WE51" s="53"/>
      <c r="WF51" s="53"/>
      <c r="WG51" s="53"/>
      <c r="WH51" s="53"/>
      <c r="WI51" s="53"/>
      <c r="WJ51" s="53"/>
      <c r="WK51" s="53"/>
      <c r="WL51" s="53"/>
      <c r="WM51" s="53"/>
      <c r="WN51" s="53"/>
      <c r="WO51" s="53"/>
      <c r="WP51" s="53"/>
      <c r="WQ51" s="53"/>
      <c r="WR51" s="53"/>
      <c r="WS51" s="53"/>
      <c r="WT51" s="53"/>
      <c r="WU51" s="53"/>
      <c r="WV51" s="53"/>
      <c r="WW51" s="53"/>
      <c r="WX51" s="53"/>
      <c r="WY51" s="53"/>
      <c r="WZ51" s="53"/>
      <c r="XA51" s="53"/>
      <c r="XB51" s="53"/>
      <c r="XC51" s="53"/>
      <c r="XD51" s="53"/>
      <c r="XE51" s="53"/>
      <c r="XF51" s="53"/>
      <c r="XG51" s="53"/>
      <c r="XH51" s="53"/>
      <c r="XI51" s="53"/>
      <c r="XJ51" s="53"/>
      <c r="XK51" s="53"/>
      <c r="XL51" s="53"/>
      <c r="XM51" s="53"/>
      <c r="XN51" s="53"/>
      <c r="XO51" s="53"/>
      <c r="XP51" s="53"/>
      <c r="XQ51" s="53"/>
      <c r="XR51" s="53"/>
      <c r="XS51" s="53"/>
      <c r="XT51" s="53"/>
      <c r="XU51" s="53"/>
      <c r="XV51" s="53"/>
      <c r="XW51" s="53"/>
      <c r="XX51" s="53"/>
      <c r="XY51" s="53"/>
      <c r="XZ51" s="53"/>
      <c r="YA51" s="53"/>
      <c r="YB51" s="53"/>
      <c r="YC51" s="53"/>
      <c r="YD51" s="53"/>
      <c r="YE51" s="53"/>
      <c r="YF51" s="53"/>
      <c r="YG51" s="53"/>
      <c r="YH51" s="53"/>
      <c r="YI51" s="53"/>
      <c r="YJ51" s="53"/>
      <c r="YK51" s="53"/>
      <c r="YL51" s="53"/>
      <c r="YM51" s="53"/>
      <c r="YN51" s="53"/>
      <c r="YO51" s="53"/>
      <c r="YP51" s="53"/>
      <c r="YQ51" s="53"/>
      <c r="YR51" s="53"/>
      <c r="YS51" s="53"/>
      <c r="YT51" s="53"/>
      <c r="YU51" s="53"/>
      <c r="YV51" s="53"/>
      <c r="YW51" s="53"/>
      <c r="YX51" s="53"/>
      <c r="YY51" s="53"/>
      <c r="YZ51" s="53"/>
      <c r="ZA51" s="53"/>
      <c r="ZB51" s="53"/>
      <c r="ZC51" s="53"/>
      <c r="ZD51" s="53"/>
      <c r="ZE51" s="53"/>
      <c r="ZF51" s="53"/>
      <c r="ZG51" s="53"/>
      <c r="ZH51" s="53"/>
      <c r="ZI51" s="53"/>
      <c r="ZJ51" s="53"/>
      <c r="ZK51" s="53"/>
      <c r="ZL51" s="53"/>
      <c r="ZM51" s="53"/>
      <c r="ZN51" s="53"/>
      <c r="ZO51" s="53"/>
      <c r="ZP51" s="53"/>
      <c r="ZQ51" s="53"/>
      <c r="ZR51" s="53"/>
      <c r="ZS51" s="53"/>
      <c r="ZT51" s="53"/>
      <c r="ZU51" s="53"/>
      <c r="ZV51" s="53"/>
      <c r="ZW51" s="53"/>
      <c r="ZX51" s="53"/>
      <c r="ZY51" s="53"/>
      <c r="ZZ51" s="53"/>
      <c r="AAA51" s="53"/>
      <c r="AAB51" s="53"/>
      <c r="AAC51" s="53"/>
      <c r="AAD51" s="53"/>
      <c r="AAE51" s="53"/>
      <c r="AAF51" s="53"/>
      <c r="AAG51" s="53"/>
      <c r="AAH51" s="53"/>
      <c r="AAI51" s="53"/>
      <c r="AAJ51" s="53"/>
      <c r="AAK51" s="53"/>
      <c r="AAL51" s="53"/>
      <c r="AAM51" s="53"/>
      <c r="AAN51" s="53"/>
      <c r="AAO51" s="53"/>
      <c r="AAP51" s="53"/>
      <c r="AAQ51" s="53"/>
      <c r="AAR51" s="53"/>
      <c r="AAS51" s="53"/>
      <c r="AAT51" s="53"/>
      <c r="AAU51" s="53"/>
      <c r="AAV51" s="53"/>
      <c r="AAW51" s="53"/>
      <c r="AAX51" s="53"/>
      <c r="AAY51" s="53"/>
      <c r="AAZ51" s="53"/>
      <c r="ABA51" s="53"/>
      <c r="ABB51" s="53"/>
      <c r="ABC51" s="53"/>
      <c r="ABD51" s="53"/>
      <c r="ABE51" s="53"/>
      <c r="ABF51" s="53"/>
      <c r="ABG51" s="53"/>
      <c r="ABH51" s="53"/>
      <c r="ABI51" s="53"/>
      <c r="ABJ51" s="53"/>
      <c r="ABK51" s="53"/>
      <c r="ABL51" s="53"/>
      <c r="ABM51" s="53"/>
      <c r="ABN51" s="53"/>
      <c r="ABO51" s="53"/>
      <c r="ABP51" s="53"/>
      <c r="ABQ51" s="53"/>
      <c r="ABR51" s="53"/>
      <c r="ABS51" s="53"/>
      <c r="ABT51" s="53"/>
      <c r="ABU51" s="53"/>
      <c r="ABV51" s="53"/>
      <c r="ABW51" s="53"/>
      <c r="ABX51" s="53"/>
      <c r="ABY51" s="53"/>
      <c r="ABZ51" s="53"/>
      <c r="ACA51" s="53"/>
      <c r="ACB51" s="53"/>
      <c r="ACC51" s="53"/>
      <c r="ACD51" s="53"/>
      <c r="ACE51" s="53"/>
      <c r="ACF51" s="53"/>
      <c r="ACG51" s="53"/>
      <c r="ACH51" s="53"/>
      <c r="ACI51" s="53"/>
      <c r="ACJ51" s="53"/>
      <c r="ACK51" s="53"/>
      <c r="ACL51" s="53"/>
      <c r="ACM51" s="53"/>
      <c r="ACN51" s="53"/>
      <c r="ACO51" s="53"/>
      <c r="ACP51" s="53"/>
      <c r="ACQ51" s="53"/>
      <c r="ACR51" s="53"/>
      <c r="ACS51" s="53"/>
      <c r="ACT51" s="53"/>
      <c r="ACU51" s="53"/>
      <c r="ACV51" s="53"/>
      <c r="ACW51" s="53"/>
      <c r="ACX51" s="53"/>
      <c r="ACY51" s="53"/>
      <c r="ACZ51" s="53"/>
      <c r="ADA51" s="53"/>
      <c r="ADB51" s="53"/>
      <c r="ADC51" s="53"/>
      <c r="ADD51" s="53"/>
      <c r="ADE51" s="53"/>
      <c r="ADF51" s="53"/>
      <c r="ADG51" s="53"/>
      <c r="ADH51" s="53"/>
      <c r="ADI51" s="53"/>
      <c r="ADJ51" s="53"/>
      <c r="ADK51" s="53"/>
      <c r="ADL51" s="53"/>
      <c r="ADM51" s="53"/>
      <c r="ADN51" s="53"/>
      <c r="ADO51" s="53"/>
      <c r="ADP51" s="53"/>
      <c r="ADQ51" s="53"/>
      <c r="ADR51" s="53"/>
      <c r="ADS51" s="53"/>
      <c r="ADT51" s="53"/>
      <c r="ADU51" s="53"/>
      <c r="ADV51" s="53"/>
      <c r="ADW51" s="53"/>
      <c r="ADX51" s="53"/>
      <c r="ADY51" s="53"/>
      <c r="ADZ51" s="53"/>
      <c r="AEA51" s="53"/>
      <c r="AEB51" s="53"/>
      <c r="AEC51" s="53"/>
      <c r="AED51" s="53"/>
      <c r="AEE51" s="53"/>
      <c r="AEF51" s="53"/>
      <c r="AEG51" s="53"/>
      <c r="AEH51" s="53"/>
      <c r="AEI51" s="53"/>
      <c r="AEJ51" s="53"/>
      <c r="AEK51" s="53"/>
      <c r="AEL51" s="53"/>
      <c r="AEM51" s="53"/>
      <c r="AEN51" s="53"/>
      <c r="AEO51" s="53"/>
      <c r="AEP51" s="53"/>
      <c r="AEQ51" s="53"/>
      <c r="AER51" s="53"/>
      <c r="AES51" s="53"/>
      <c r="AET51" s="53"/>
      <c r="AEU51" s="53"/>
      <c r="AEV51" s="53"/>
      <c r="AEW51" s="53"/>
      <c r="AEX51" s="53"/>
      <c r="AEY51" s="53"/>
      <c r="AEZ51" s="53"/>
      <c r="AFA51" s="53"/>
      <c r="AFB51" s="53"/>
      <c r="AFC51" s="53"/>
      <c r="AFD51" s="53"/>
      <c r="AFE51" s="53"/>
      <c r="AFF51" s="53"/>
      <c r="AFG51" s="53"/>
      <c r="AFH51" s="53"/>
      <c r="AFI51" s="53"/>
      <c r="AFJ51" s="53"/>
      <c r="AFK51" s="53"/>
      <c r="AFL51" s="53"/>
      <c r="AFM51" s="53"/>
      <c r="AFN51" s="53"/>
      <c r="AFO51" s="53"/>
      <c r="AFP51" s="53"/>
      <c r="AFQ51" s="53"/>
      <c r="AFR51" s="53"/>
      <c r="AFS51" s="53"/>
      <c r="AFT51" s="53"/>
      <c r="AFU51" s="53"/>
      <c r="AFV51" s="53"/>
      <c r="AFW51" s="53"/>
      <c r="AFX51" s="53"/>
      <c r="AFY51" s="53"/>
      <c r="AFZ51" s="53"/>
      <c r="AGA51" s="53"/>
      <c r="AGB51" s="53"/>
      <c r="AGC51" s="53"/>
      <c r="AGD51" s="53"/>
      <c r="AGE51" s="53"/>
      <c r="AGF51" s="53"/>
      <c r="AGG51" s="53"/>
      <c r="AGH51" s="53"/>
      <c r="AGI51" s="53"/>
      <c r="AGJ51" s="53"/>
      <c r="AGK51" s="53"/>
      <c r="AGL51" s="53"/>
      <c r="AGM51" s="53"/>
      <c r="AGN51" s="53"/>
      <c r="AGO51" s="53"/>
      <c r="AGP51" s="53"/>
      <c r="AGQ51" s="53"/>
      <c r="AGR51" s="53"/>
      <c r="AGS51" s="53"/>
      <c r="AGT51" s="53"/>
      <c r="AGU51" s="53"/>
      <c r="AGV51" s="53"/>
      <c r="AGW51" s="53"/>
      <c r="AGX51" s="53"/>
      <c r="AGY51" s="53"/>
      <c r="AGZ51" s="53"/>
      <c r="AHA51" s="53"/>
      <c r="AHB51" s="53"/>
      <c r="AHC51" s="53"/>
      <c r="AHD51" s="53"/>
      <c r="AHE51" s="53"/>
      <c r="AHF51" s="53"/>
      <c r="AHG51" s="53"/>
      <c r="AHH51" s="53"/>
      <c r="AHI51" s="53"/>
      <c r="AHJ51" s="53"/>
      <c r="AHK51" s="53"/>
      <c r="AHL51" s="53"/>
      <c r="AHM51" s="53"/>
      <c r="AHN51" s="53"/>
      <c r="AHO51" s="53"/>
      <c r="AHP51" s="53"/>
      <c r="AHQ51" s="53"/>
      <c r="AHR51" s="53"/>
      <c r="AHS51" s="53"/>
      <c r="AHT51" s="53"/>
      <c r="AHU51" s="53"/>
      <c r="AHV51" s="53"/>
      <c r="AHW51" s="53"/>
      <c r="AHX51" s="53"/>
      <c r="AHY51" s="53"/>
      <c r="AHZ51" s="53"/>
      <c r="AIA51" s="53"/>
      <c r="AIB51" s="53"/>
      <c r="AIC51" s="53"/>
      <c r="AID51" s="53"/>
      <c r="AIE51" s="53"/>
      <c r="AIF51" s="53"/>
      <c r="AIG51" s="53"/>
      <c r="AIH51" s="53"/>
      <c r="AII51" s="53"/>
      <c r="AIJ51" s="53"/>
      <c r="AIK51" s="53"/>
      <c r="AIL51" s="53"/>
      <c r="AIM51" s="53"/>
      <c r="AIN51" s="53"/>
      <c r="AIO51" s="53"/>
      <c r="AIP51" s="53"/>
      <c r="AIQ51" s="53"/>
      <c r="AIR51" s="53"/>
      <c r="AIS51" s="53"/>
      <c r="AIT51" s="53"/>
      <c r="AIU51" s="53"/>
      <c r="AIV51" s="53"/>
      <c r="AIW51" s="53"/>
      <c r="AIX51" s="53"/>
      <c r="AIY51" s="53"/>
      <c r="AIZ51" s="53"/>
      <c r="AJA51" s="53"/>
      <c r="AJB51" s="53"/>
      <c r="AJC51" s="53"/>
      <c r="AJD51" s="53"/>
      <c r="AJE51" s="53"/>
      <c r="AJF51" s="53"/>
      <c r="AJG51" s="53"/>
      <c r="AJH51" s="53"/>
      <c r="AJI51" s="53"/>
      <c r="AJJ51" s="53"/>
      <c r="AJK51" s="53"/>
      <c r="AJL51" s="53"/>
      <c r="AJM51" s="53"/>
      <c r="AJN51" s="53"/>
      <c r="AJO51" s="53"/>
      <c r="AJP51" s="53"/>
      <c r="AJQ51" s="53"/>
      <c r="AJR51" s="53"/>
      <c r="AJS51" s="53"/>
      <c r="AJT51" s="53"/>
      <c r="AJU51" s="53"/>
      <c r="AJV51" s="53"/>
      <c r="AJW51" s="53"/>
      <c r="AJX51" s="53"/>
      <c r="AJY51" s="53"/>
      <c r="AJZ51" s="53"/>
      <c r="AKA51" s="53"/>
      <c r="AKB51" s="53"/>
      <c r="AKC51" s="53"/>
      <c r="AKD51" s="53"/>
      <c r="AKE51" s="53"/>
      <c r="AKF51" s="53"/>
      <c r="AKG51" s="53"/>
      <c r="AKH51" s="53"/>
      <c r="AKI51" s="53"/>
      <c r="AKJ51" s="53"/>
      <c r="AKK51" s="53"/>
      <c r="AKL51" s="53"/>
      <c r="AKM51" s="53"/>
      <c r="AKN51" s="53"/>
      <c r="AKO51" s="53"/>
      <c r="AKP51" s="53"/>
      <c r="AKQ51" s="53"/>
      <c r="AKR51" s="53"/>
      <c r="AKS51" s="53"/>
      <c r="AKT51" s="53"/>
      <c r="AKU51" s="53"/>
      <c r="AKV51" s="53"/>
      <c r="AKW51" s="53"/>
      <c r="AKX51" s="53"/>
      <c r="AKY51" s="53"/>
      <c r="AKZ51" s="53"/>
      <c r="ALA51" s="53"/>
      <c r="ALB51" s="53"/>
      <c r="ALC51" s="53"/>
      <c r="ALD51" s="53"/>
      <c r="ALE51" s="53"/>
      <c r="ALF51" s="53"/>
      <c r="ALG51" s="53"/>
      <c r="ALH51" s="53"/>
      <c r="ALI51" s="53"/>
      <c r="ALJ51" s="53"/>
      <c r="ALK51" s="53"/>
      <c r="ALL51" s="53"/>
      <c r="ALM51" s="53"/>
      <c r="ALN51" s="53"/>
      <c r="ALO51" s="53"/>
      <c r="ALP51" s="53"/>
      <c r="ALQ51" s="53"/>
      <c r="ALR51" s="53"/>
      <c r="ALS51" s="53"/>
      <c r="ALT51" s="53"/>
      <c r="ALU51" s="53"/>
      <c r="ALV51" s="53"/>
      <c r="ALW51" s="53"/>
      <c r="ALX51" s="53"/>
      <c r="ALY51" s="53"/>
      <c r="ALZ51" s="53"/>
      <c r="AMA51" s="53"/>
      <c r="AMB51" s="53"/>
      <c r="AMC51" s="53"/>
      <c r="AMD51" s="53"/>
      <c r="AME51" s="53"/>
      <c r="AMF51" s="53"/>
      <c r="AMG51" s="53"/>
      <c r="AMH51" s="53"/>
      <c r="AMI51" s="53"/>
      <c r="AMJ51" s="53"/>
      <c r="AMK51" s="53"/>
      <c r="AML51" s="53"/>
      <c r="AMM51" s="53"/>
      <c r="AMN51" s="53"/>
      <c r="AMO51" s="53"/>
      <c r="AMP51" s="53"/>
      <c r="AMQ51" s="53"/>
      <c r="AMR51" s="53"/>
      <c r="AMS51" s="53"/>
      <c r="AMT51" s="53"/>
      <c r="AMU51" s="53"/>
      <c r="AMV51" s="53"/>
      <c r="AMW51" s="53"/>
      <c r="AMX51" s="53"/>
      <c r="AMY51" s="53"/>
      <c r="AMZ51" s="53"/>
      <c r="ANA51" s="53"/>
      <c r="ANB51" s="53"/>
      <c r="ANC51" s="53"/>
      <c r="AND51" s="53"/>
      <c r="ANE51" s="53"/>
      <c r="ANF51" s="53"/>
      <c r="ANG51" s="53"/>
      <c r="ANH51" s="53"/>
      <c r="ANI51" s="53"/>
      <c r="ANJ51" s="53"/>
      <c r="ANK51" s="53"/>
      <c r="ANL51" s="53"/>
      <c r="ANM51" s="53"/>
      <c r="ANN51" s="53"/>
      <c r="ANO51" s="53"/>
      <c r="ANP51" s="53"/>
      <c r="ANQ51" s="53"/>
      <c r="ANR51" s="53"/>
      <c r="ANS51" s="53"/>
      <c r="ANT51" s="53"/>
      <c r="ANU51" s="53"/>
      <c r="ANV51" s="53"/>
      <c r="ANW51" s="53"/>
      <c r="ANX51" s="53"/>
      <c r="ANY51" s="53"/>
      <c r="ANZ51" s="53"/>
      <c r="AOA51" s="53"/>
      <c r="AOB51" s="53"/>
      <c r="AOC51" s="53"/>
      <c r="AOD51" s="53"/>
      <c r="AOE51" s="53"/>
      <c r="AOF51" s="53"/>
      <c r="AOG51" s="53"/>
      <c r="AOH51" s="53"/>
      <c r="AOI51" s="53"/>
      <c r="AOJ51" s="53"/>
      <c r="AOK51" s="53"/>
      <c r="AOL51" s="53"/>
      <c r="AOM51" s="53"/>
      <c r="AON51" s="53"/>
      <c r="AOO51" s="53"/>
      <c r="AOP51" s="53"/>
      <c r="AOQ51" s="53"/>
      <c r="AOR51" s="53"/>
      <c r="AOS51" s="53"/>
      <c r="AOT51" s="53"/>
      <c r="AOU51" s="53"/>
      <c r="AOV51" s="53"/>
      <c r="AOW51" s="53"/>
      <c r="AOX51" s="53"/>
      <c r="AOY51" s="53"/>
      <c r="AOZ51" s="53"/>
      <c r="APA51" s="53"/>
      <c r="APB51" s="53"/>
      <c r="APC51" s="53"/>
      <c r="APD51" s="53"/>
      <c r="APE51" s="53"/>
      <c r="APF51" s="53"/>
      <c r="APG51" s="53"/>
      <c r="APH51" s="53"/>
      <c r="API51" s="53"/>
      <c r="APJ51" s="53"/>
      <c r="APK51" s="53"/>
      <c r="APL51" s="53"/>
      <c r="APM51" s="53"/>
      <c r="APN51" s="53"/>
      <c r="APO51" s="53"/>
      <c r="APP51" s="53"/>
      <c r="APQ51" s="53"/>
      <c r="APR51" s="53"/>
      <c r="APS51" s="53"/>
      <c r="APT51" s="53"/>
      <c r="APU51" s="53"/>
      <c r="APV51" s="53"/>
      <c r="APW51" s="53"/>
      <c r="APX51" s="53"/>
      <c r="APY51" s="53"/>
      <c r="APZ51" s="53"/>
      <c r="AQA51" s="53"/>
      <c r="AQB51" s="53"/>
      <c r="AQC51" s="53"/>
      <c r="AQD51" s="53"/>
      <c r="AQE51" s="53"/>
      <c r="AQF51" s="53"/>
      <c r="AQG51" s="53"/>
      <c r="AQH51" s="53"/>
      <c r="AQI51" s="53"/>
      <c r="AQJ51" s="53"/>
      <c r="AQK51" s="53"/>
      <c r="AQL51" s="53"/>
      <c r="AQM51" s="53"/>
      <c r="AQN51" s="53"/>
      <c r="AQO51" s="53"/>
      <c r="AQP51" s="53"/>
      <c r="AQQ51" s="53"/>
      <c r="AQR51" s="53"/>
      <c r="AQS51" s="53"/>
      <c r="AQT51" s="53"/>
      <c r="AQU51" s="53"/>
      <c r="AQV51" s="53"/>
      <c r="AQW51" s="53"/>
      <c r="AQX51" s="53"/>
      <c r="AQY51" s="53"/>
      <c r="AQZ51" s="53"/>
      <c r="ARA51" s="53"/>
      <c r="ARB51" s="53"/>
      <c r="ARC51" s="53"/>
      <c r="ARD51" s="53"/>
      <c r="ARE51" s="53"/>
      <c r="ARF51" s="53"/>
      <c r="ARG51" s="53"/>
      <c r="ARH51" s="53"/>
      <c r="ARI51" s="53"/>
      <c r="ARJ51" s="53"/>
      <c r="ARK51" s="53"/>
      <c r="ARL51" s="53"/>
      <c r="ARM51" s="53"/>
      <c r="ARN51" s="53"/>
      <c r="ARO51" s="53"/>
      <c r="ARP51" s="53"/>
      <c r="ARQ51" s="53"/>
      <c r="ARR51" s="53"/>
      <c r="ARS51" s="53"/>
      <c r="ART51" s="53"/>
      <c r="ARU51" s="53"/>
      <c r="ARV51" s="53"/>
      <c r="ARW51" s="53"/>
      <c r="ARX51" s="53"/>
      <c r="ARY51" s="53"/>
      <c r="ARZ51" s="53"/>
      <c r="ASA51" s="53"/>
      <c r="ASB51" s="53"/>
      <c r="ASC51" s="53"/>
      <c r="ASD51" s="53"/>
      <c r="ASE51" s="53"/>
      <c r="ASF51" s="53"/>
      <c r="ASG51" s="53"/>
      <c r="ASH51" s="53"/>
      <c r="ASI51" s="53"/>
      <c r="ASJ51" s="53"/>
      <c r="ASK51" s="53"/>
      <c r="ASL51" s="53"/>
      <c r="ASM51" s="53"/>
      <c r="ASN51" s="53"/>
      <c r="ASO51" s="53"/>
      <c r="ASP51" s="53"/>
      <c r="ASQ51" s="53"/>
      <c r="ASR51" s="53"/>
      <c r="ASS51" s="53"/>
      <c r="AST51" s="53"/>
      <c r="ASU51" s="53"/>
      <c r="ASV51" s="53"/>
      <c r="ASW51" s="53"/>
      <c r="ASX51" s="53"/>
      <c r="ASY51" s="53"/>
      <c r="ASZ51" s="53"/>
      <c r="ATA51" s="53"/>
      <c r="ATB51" s="53"/>
      <c r="ATC51" s="53"/>
      <c r="ATD51" s="53"/>
      <c r="ATE51" s="53"/>
      <c r="ATF51" s="53"/>
      <c r="ATG51" s="53"/>
      <c r="ATH51" s="53"/>
      <c r="ATI51" s="53"/>
      <c r="ATJ51" s="53"/>
      <c r="ATK51" s="53"/>
      <c r="ATL51" s="53"/>
      <c r="ATM51" s="53"/>
      <c r="ATN51" s="53"/>
      <c r="ATO51" s="53"/>
      <c r="ATP51" s="53"/>
      <c r="ATQ51" s="53"/>
      <c r="ATR51" s="53"/>
      <c r="ATS51" s="53"/>
      <c r="ATT51" s="53"/>
      <c r="ATU51" s="53"/>
      <c r="ATV51" s="53"/>
      <c r="ATW51" s="53"/>
      <c r="ATX51" s="53"/>
      <c r="ATY51" s="53"/>
      <c r="ATZ51" s="53"/>
      <c r="AUA51" s="53"/>
      <c r="AUB51" s="53"/>
      <c r="AUC51" s="53"/>
      <c r="AUD51" s="53"/>
      <c r="AUE51" s="53"/>
      <c r="AUF51" s="53"/>
      <c r="AUG51" s="53"/>
      <c r="AUH51" s="53"/>
      <c r="AUI51" s="53"/>
      <c r="AUJ51" s="53"/>
      <c r="AUK51" s="53"/>
      <c r="AUL51" s="53"/>
      <c r="AUM51" s="53"/>
      <c r="AUN51" s="53"/>
      <c r="AUO51" s="53"/>
      <c r="AUP51" s="53"/>
      <c r="AUQ51" s="53"/>
      <c r="AUR51" s="53"/>
      <c r="AUS51" s="53"/>
      <c r="AUT51" s="53"/>
      <c r="AUU51" s="53"/>
      <c r="AUV51" s="53"/>
      <c r="AUW51" s="53"/>
      <c r="AUX51" s="53"/>
      <c r="AUY51" s="53"/>
      <c r="AUZ51" s="53"/>
      <c r="AVA51" s="53"/>
      <c r="AVB51" s="53"/>
      <c r="AVC51" s="53"/>
      <c r="AVD51" s="53"/>
      <c r="AVE51" s="53"/>
      <c r="AVF51" s="53"/>
      <c r="AVG51" s="53"/>
      <c r="AVH51" s="53"/>
      <c r="AVI51" s="53"/>
      <c r="AVJ51" s="53"/>
      <c r="AVK51" s="53"/>
      <c r="AVL51" s="53"/>
      <c r="AVM51" s="53"/>
      <c r="AVN51" s="53"/>
      <c r="AVO51" s="53"/>
      <c r="AVP51" s="53"/>
      <c r="AVQ51" s="53"/>
      <c r="AVR51" s="53"/>
      <c r="AVS51" s="53"/>
      <c r="AVT51" s="53"/>
      <c r="AVU51" s="53"/>
      <c r="AVV51" s="53"/>
      <c r="AVW51" s="53"/>
      <c r="AVX51" s="53"/>
      <c r="AVY51" s="53"/>
      <c r="AVZ51" s="53"/>
      <c r="AWA51" s="53"/>
      <c r="AWB51" s="53"/>
      <c r="AWC51" s="53"/>
      <c r="AWD51" s="53"/>
      <c r="AWE51" s="53"/>
      <c r="AWF51" s="53"/>
      <c r="AWG51" s="53"/>
      <c r="AWH51" s="53"/>
      <c r="AWI51" s="53"/>
      <c r="AWJ51" s="53"/>
      <c r="AWK51" s="53"/>
      <c r="AWL51" s="53"/>
      <c r="AWM51" s="53"/>
      <c r="AWN51" s="53"/>
      <c r="AWO51" s="53"/>
      <c r="AWP51" s="53"/>
      <c r="AWQ51" s="53"/>
      <c r="AWR51" s="53"/>
      <c r="AWS51" s="53"/>
      <c r="AWT51" s="53"/>
      <c r="AWU51" s="53"/>
      <c r="AWV51" s="53"/>
      <c r="AWW51" s="53"/>
      <c r="AWX51" s="53"/>
      <c r="AWY51" s="53"/>
      <c r="AWZ51" s="53"/>
      <c r="AXA51" s="53"/>
      <c r="AXB51" s="53"/>
      <c r="AXC51" s="53"/>
      <c r="AXD51" s="53"/>
      <c r="AXE51" s="53"/>
      <c r="AXF51" s="53"/>
      <c r="AXG51" s="53"/>
      <c r="AXH51" s="53"/>
      <c r="AXI51" s="53"/>
      <c r="AXJ51" s="53"/>
      <c r="AXK51" s="53"/>
      <c r="AXL51" s="53"/>
      <c r="AXM51" s="53"/>
      <c r="AXN51" s="53"/>
      <c r="AXO51" s="53"/>
      <c r="AXP51" s="53"/>
      <c r="AXQ51" s="53"/>
      <c r="AXR51" s="53"/>
      <c r="AXS51" s="53"/>
      <c r="AXT51" s="53"/>
      <c r="AXU51" s="53"/>
      <c r="AXV51" s="53"/>
      <c r="AXW51" s="53"/>
      <c r="AXX51" s="53"/>
      <c r="AXY51" s="53"/>
      <c r="AXZ51" s="53"/>
      <c r="AYA51" s="53"/>
      <c r="AYB51" s="53"/>
      <c r="AYC51" s="53"/>
      <c r="AYD51" s="53"/>
      <c r="AYE51" s="53"/>
      <c r="AYF51" s="53"/>
      <c r="AYG51" s="53"/>
      <c r="AYH51" s="53"/>
      <c r="AYI51" s="53"/>
      <c r="AYJ51" s="53"/>
      <c r="AYK51" s="53"/>
      <c r="AYL51" s="53"/>
      <c r="AYM51" s="53"/>
      <c r="AYN51" s="53"/>
      <c r="AYO51" s="53"/>
      <c r="AYP51" s="53"/>
      <c r="AYQ51" s="53"/>
      <c r="AYR51" s="53"/>
      <c r="AYS51" s="53"/>
      <c r="AYT51" s="53"/>
      <c r="AYU51" s="53"/>
      <c r="AYV51" s="53"/>
      <c r="AYW51" s="53"/>
      <c r="AYX51" s="53"/>
      <c r="AYY51" s="53"/>
      <c r="AYZ51" s="53"/>
      <c r="AZA51" s="53"/>
      <c r="AZB51" s="53"/>
      <c r="AZC51" s="53"/>
      <c r="AZD51" s="53"/>
      <c r="AZE51" s="53"/>
      <c r="AZF51" s="53"/>
      <c r="AZG51" s="53"/>
      <c r="AZH51" s="53"/>
      <c r="AZI51" s="53"/>
      <c r="AZJ51" s="53"/>
      <c r="AZK51" s="53"/>
      <c r="AZL51" s="53"/>
      <c r="AZM51" s="53"/>
      <c r="AZN51" s="53"/>
      <c r="AZO51" s="53"/>
      <c r="AZP51" s="53"/>
      <c r="AZQ51" s="53"/>
      <c r="AZR51" s="53"/>
      <c r="AZS51" s="53"/>
      <c r="AZT51" s="53"/>
      <c r="AZU51" s="53"/>
      <c r="AZV51" s="53"/>
      <c r="AZW51" s="53"/>
      <c r="AZX51" s="53"/>
      <c r="AZY51" s="53"/>
      <c r="AZZ51" s="53"/>
      <c r="BAA51" s="53"/>
      <c r="BAB51" s="53"/>
      <c r="BAC51" s="53"/>
      <c r="BAD51" s="53"/>
      <c r="BAE51" s="53"/>
      <c r="BAF51" s="53"/>
      <c r="BAG51" s="53"/>
      <c r="BAH51" s="53"/>
      <c r="BAI51" s="53"/>
      <c r="BAJ51" s="53"/>
      <c r="BAK51" s="53"/>
      <c r="BAL51" s="53"/>
      <c r="BAM51" s="53"/>
      <c r="BAN51" s="53"/>
      <c r="BAO51" s="53"/>
      <c r="BAP51" s="53"/>
      <c r="BAQ51" s="53"/>
      <c r="BAR51" s="53"/>
      <c r="BAS51" s="53"/>
      <c r="BAT51" s="53"/>
      <c r="BAU51" s="53"/>
      <c r="BAV51" s="53"/>
      <c r="BAW51" s="53"/>
      <c r="BAX51" s="53"/>
      <c r="BAY51" s="53"/>
      <c r="BAZ51" s="53"/>
      <c r="BBA51" s="53"/>
      <c r="BBB51" s="53"/>
      <c r="BBC51" s="53"/>
      <c r="BBD51" s="53"/>
      <c r="BBE51" s="53"/>
      <c r="BBF51" s="53"/>
      <c r="BBG51" s="53"/>
      <c r="BBH51" s="53"/>
      <c r="BBI51" s="53"/>
      <c r="BBJ51" s="53"/>
      <c r="BBK51" s="53"/>
      <c r="BBL51" s="53"/>
      <c r="BBM51" s="53"/>
      <c r="BBN51" s="53"/>
      <c r="BBO51" s="53"/>
      <c r="BBP51" s="53"/>
      <c r="BBQ51" s="53"/>
      <c r="BBR51" s="53"/>
      <c r="BBS51" s="53"/>
      <c r="BBT51" s="53"/>
      <c r="BBU51" s="53"/>
      <c r="BBV51" s="53"/>
      <c r="BBW51" s="53"/>
      <c r="BBX51" s="53"/>
      <c r="BBY51" s="53"/>
      <c r="BBZ51" s="53"/>
      <c r="BCA51" s="53"/>
      <c r="BCB51" s="53"/>
      <c r="BCC51" s="53"/>
      <c r="BCD51" s="53"/>
      <c r="BCE51" s="53"/>
      <c r="BCF51" s="53"/>
      <c r="BCG51" s="53"/>
      <c r="BCH51" s="53"/>
      <c r="BCI51" s="53"/>
      <c r="BCJ51" s="53"/>
      <c r="BCK51" s="53"/>
      <c r="BCL51" s="53"/>
      <c r="BCM51" s="53"/>
      <c r="BCN51" s="53"/>
      <c r="BCO51" s="53"/>
      <c r="BCP51" s="53"/>
      <c r="BCQ51" s="53"/>
      <c r="BCR51" s="53"/>
      <c r="BCS51" s="53"/>
      <c r="BCT51" s="53"/>
      <c r="BCU51" s="53"/>
      <c r="BCV51" s="53"/>
      <c r="BCW51" s="53"/>
      <c r="BCX51" s="53"/>
      <c r="BCY51" s="53"/>
      <c r="BCZ51" s="53"/>
      <c r="BDA51" s="53"/>
      <c r="BDB51" s="53"/>
      <c r="BDC51" s="53"/>
      <c r="BDD51" s="53"/>
      <c r="BDE51" s="53"/>
      <c r="BDF51" s="53"/>
      <c r="BDG51" s="53"/>
      <c r="BDH51" s="53"/>
      <c r="BDI51" s="53"/>
      <c r="BDJ51" s="53"/>
      <c r="BDK51" s="53"/>
      <c r="BDL51" s="53"/>
      <c r="BDM51" s="53"/>
      <c r="BDN51" s="53"/>
      <c r="BDO51" s="53"/>
      <c r="BDP51" s="53"/>
      <c r="BDQ51" s="53"/>
      <c r="BDR51" s="53"/>
      <c r="BDS51" s="53"/>
      <c r="BDT51" s="53"/>
      <c r="BDU51" s="53"/>
      <c r="BDV51" s="53"/>
      <c r="BDW51" s="53"/>
      <c r="BDX51" s="53"/>
      <c r="BDY51" s="53"/>
      <c r="BDZ51" s="53"/>
      <c r="BEA51" s="53"/>
      <c r="BEB51" s="53"/>
      <c r="BEC51" s="53"/>
      <c r="BED51" s="53"/>
      <c r="BEE51" s="53"/>
      <c r="BEF51" s="53"/>
      <c r="BEG51" s="53"/>
      <c r="BEH51" s="53"/>
      <c r="BEI51" s="53"/>
      <c r="BEJ51" s="53"/>
      <c r="BEK51" s="53"/>
      <c r="BEL51" s="53"/>
      <c r="BEM51" s="53"/>
      <c r="BEN51" s="53"/>
      <c r="BEO51" s="53"/>
      <c r="BEP51" s="53"/>
      <c r="BEQ51" s="53"/>
      <c r="BER51" s="53"/>
      <c r="BES51" s="53"/>
      <c r="BET51" s="53"/>
      <c r="BEU51" s="53"/>
      <c r="BEV51" s="53"/>
      <c r="BEW51" s="53"/>
      <c r="BEX51" s="53"/>
      <c r="BEY51" s="53"/>
      <c r="BEZ51" s="53"/>
      <c r="BFA51" s="53"/>
      <c r="BFB51" s="53"/>
      <c r="BFC51" s="53"/>
      <c r="BFD51" s="53"/>
      <c r="BFE51" s="53"/>
      <c r="BFF51" s="53"/>
      <c r="BFG51" s="53"/>
      <c r="BFH51" s="53"/>
      <c r="BFI51" s="53"/>
      <c r="BFJ51" s="53"/>
      <c r="BFK51" s="53"/>
      <c r="BFL51" s="53"/>
      <c r="BFM51" s="53"/>
      <c r="BFN51" s="53"/>
      <c r="BFO51" s="53"/>
      <c r="BFP51" s="53"/>
      <c r="BFQ51" s="53"/>
      <c r="BFR51" s="53"/>
      <c r="BFS51" s="53"/>
      <c r="BFT51" s="53"/>
      <c r="BFU51" s="53"/>
      <c r="BFV51" s="53"/>
      <c r="BFW51" s="53"/>
      <c r="BFX51" s="53"/>
      <c r="BFY51" s="53"/>
      <c r="BFZ51" s="53"/>
      <c r="BGA51" s="53"/>
      <c r="BGB51" s="53"/>
      <c r="BGC51" s="53"/>
      <c r="BGD51" s="53"/>
      <c r="BGE51" s="53"/>
      <c r="BGF51" s="53"/>
      <c r="BGG51" s="53"/>
      <c r="BGH51" s="53"/>
      <c r="BGI51" s="53"/>
      <c r="BGJ51" s="53"/>
      <c r="BGK51" s="53"/>
      <c r="BGL51" s="53"/>
      <c r="BGM51" s="53"/>
      <c r="BGN51" s="53"/>
      <c r="BGO51" s="53"/>
      <c r="BGP51" s="53"/>
      <c r="BGQ51" s="53"/>
      <c r="BGR51" s="53"/>
      <c r="BGS51" s="53"/>
      <c r="BGT51" s="53"/>
      <c r="BGU51" s="53"/>
      <c r="BGV51" s="53"/>
      <c r="BGW51" s="53"/>
      <c r="BGX51" s="53"/>
      <c r="BGY51" s="53"/>
      <c r="BGZ51" s="53"/>
      <c r="BHA51" s="53"/>
      <c r="BHB51" s="53"/>
      <c r="BHC51" s="53"/>
      <c r="BHD51" s="53"/>
      <c r="BHE51" s="53"/>
      <c r="BHF51" s="53"/>
      <c r="BHG51" s="53"/>
      <c r="BHH51" s="53"/>
      <c r="BHI51" s="53"/>
      <c r="BHJ51" s="53"/>
      <c r="BHK51" s="53"/>
      <c r="BHL51" s="53"/>
      <c r="BHM51" s="53"/>
      <c r="BHN51" s="53"/>
      <c r="BHO51" s="53"/>
      <c r="BHP51" s="53"/>
      <c r="BHQ51" s="53"/>
      <c r="BHR51" s="53"/>
      <c r="BHS51" s="53"/>
      <c r="BHT51" s="53"/>
      <c r="BHU51" s="53"/>
      <c r="BHV51" s="53"/>
      <c r="BHW51" s="53"/>
      <c r="BHX51" s="53"/>
      <c r="BHY51" s="53"/>
      <c r="BHZ51" s="53"/>
      <c r="BIA51" s="53"/>
      <c r="BIB51" s="53"/>
      <c r="BIC51" s="53"/>
      <c r="BID51" s="53"/>
      <c r="BIE51" s="53"/>
      <c r="BIF51" s="53"/>
      <c r="BIG51" s="53"/>
      <c r="BIH51" s="53"/>
      <c r="BII51" s="53"/>
      <c r="BIJ51" s="53"/>
      <c r="BIK51" s="53"/>
      <c r="BIL51" s="53"/>
      <c r="BIM51" s="53"/>
      <c r="BIN51" s="53"/>
      <c r="BIO51" s="53"/>
      <c r="BIP51" s="53"/>
      <c r="BIQ51" s="53"/>
      <c r="BIR51" s="53"/>
      <c r="BIS51" s="53"/>
      <c r="BIT51" s="53"/>
      <c r="BIU51" s="53"/>
      <c r="BIV51" s="53"/>
      <c r="BIW51" s="53"/>
      <c r="BIX51" s="53"/>
      <c r="BIY51" s="53"/>
      <c r="BIZ51" s="53"/>
      <c r="BJA51" s="53"/>
      <c r="BJB51" s="53"/>
      <c r="BJC51" s="53"/>
      <c r="BJD51" s="53"/>
      <c r="BJE51" s="53"/>
      <c r="BJF51" s="53"/>
      <c r="BJG51" s="53"/>
      <c r="BJH51" s="53"/>
      <c r="BJI51" s="53"/>
      <c r="BJJ51" s="53"/>
      <c r="BJK51" s="53"/>
      <c r="BJL51" s="53"/>
      <c r="BJM51" s="53"/>
      <c r="BJN51" s="53"/>
      <c r="BJO51" s="53"/>
      <c r="BJP51" s="53"/>
      <c r="BJQ51" s="53"/>
      <c r="BJR51" s="53"/>
      <c r="BJS51" s="53"/>
      <c r="BJT51" s="53"/>
      <c r="BJU51" s="53"/>
      <c r="BJV51" s="53"/>
      <c r="BJW51" s="53"/>
      <c r="BJX51" s="53"/>
      <c r="BJY51" s="53"/>
      <c r="BJZ51" s="53"/>
      <c r="BKA51" s="53"/>
      <c r="BKB51" s="53"/>
      <c r="BKC51" s="53"/>
      <c r="BKD51" s="53"/>
      <c r="BKE51" s="53"/>
      <c r="BKF51" s="53"/>
      <c r="BKG51" s="53"/>
      <c r="BKH51" s="53"/>
      <c r="BKI51" s="53"/>
      <c r="BKJ51" s="53"/>
      <c r="BKK51" s="53"/>
      <c r="BKL51" s="53"/>
      <c r="BKM51" s="53"/>
      <c r="BKN51" s="53"/>
      <c r="BKO51" s="53"/>
      <c r="BKP51" s="53"/>
      <c r="BKQ51" s="53"/>
      <c r="BKR51" s="53"/>
      <c r="BKS51" s="53"/>
      <c r="BKT51" s="53"/>
      <c r="BKU51" s="53"/>
      <c r="BKV51" s="53"/>
      <c r="BKW51" s="53"/>
      <c r="BKX51" s="53"/>
      <c r="BKY51" s="53"/>
      <c r="BKZ51" s="53"/>
      <c r="BLA51" s="53"/>
      <c r="BLB51" s="53"/>
      <c r="BLC51" s="53"/>
      <c r="BLD51" s="53"/>
      <c r="BLE51" s="53"/>
      <c r="BLF51" s="53"/>
      <c r="BLG51" s="53"/>
      <c r="BLH51" s="53"/>
      <c r="BLI51" s="53"/>
      <c r="BLJ51" s="53"/>
      <c r="BLK51" s="53"/>
      <c r="BLL51" s="53"/>
      <c r="BLM51" s="53"/>
      <c r="BLN51" s="53"/>
      <c r="BLO51" s="53"/>
      <c r="BLP51" s="53"/>
      <c r="BLQ51" s="53"/>
      <c r="BLR51" s="53"/>
      <c r="BLS51" s="53"/>
      <c r="BLT51" s="53"/>
      <c r="BLU51" s="53"/>
      <c r="BLV51" s="53"/>
      <c r="BLW51" s="53"/>
      <c r="BLX51" s="53"/>
      <c r="BLY51" s="53"/>
      <c r="BLZ51" s="53"/>
      <c r="BMA51" s="53"/>
      <c r="BMB51" s="53"/>
      <c r="BMC51" s="53"/>
      <c r="BMD51" s="53"/>
      <c r="BME51" s="53"/>
      <c r="BMF51" s="53"/>
      <c r="BMG51" s="53"/>
      <c r="BMH51" s="53"/>
      <c r="BMI51" s="53"/>
      <c r="BMJ51" s="53"/>
      <c r="BMK51" s="53"/>
      <c r="BML51" s="53"/>
      <c r="BMM51" s="53"/>
      <c r="BMN51" s="53"/>
      <c r="BMO51" s="53"/>
      <c r="BMP51" s="53"/>
      <c r="BMQ51" s="53"/>
      <c r="BMR51" s="53"/>
      <c r="BMS51" s="53"/>
      <c r="BMT51" s="53"/>
      <c r="BMU51" s="53"/>
      <c r="BMV51" s="53"/>
      <c r="BMW51" s="53"/>
      <c r="BMX51" s="53"/>
      <c r="BMY51" s="53"/>
      <c r="BMZ51" s="53"/>
      <c r="BNA51" s="53"/>
      <c r="BNB51" s="53"/>
      <c r="BNC51" s="53"/>
      <c r="BND51" s="53"/>
      <c r="BNE51" s="53"/>
      <c r="BNF51" s="53"/>
      <c r="BNG51" s="53"/>
      <c r="BNH51" s="53"/>
      <c r="BNI51" s="53"/>
      <c r="BNJ51" s="53"/>
      <c r="BNK51" s="53"/>
      <c r="BNL51" s="53"/>
      <c r="BNM51" s="53"/>
      <c r="BNN51" s="53"/>
      <c r="BNO51" s="53"/>
      <c r="BNP51" s="53"/>
      <c r="BNQ51" s="53"/>
      <c r="BNR51" s="53"/>
      <c r="BNS51" s="53"/>
      <c r="BNT51" s="53"/>
      <c r="BNU51" s="53"/>
      <c r="BNV51" s="53"/>
      <c r="BNW51" s="53"/>
      <c r="BNX51" s="53"/>
      <c r="BNY51" s="53"/>
      <c r="BNZ51" s="53"/>
      <c r="BOA51" s="53"/>
      <c r="BOB51" s="53"/>
      <c r="BOC51" s="53"/>
      <c r="BOD51" s="53"/>
      <c r="BOE51" s="53"/>
      <c r="BOF51" s="53"/>
      <c r="BOG51" s="53"/>
      <c r="BOH51" s="53"/>
      <c r="BOI51" s="53"/>
      <c r="BOJ51" s="53"/>
      <c r="BOK51" s="53"/>
      <c r="BOL51" s="53"/>
      <c r="BOM51" s="53"/>
      <c r="BON51" s="53"/>
      <c r="BOO51" s="53"/>
      <c r="BOP51" s="53"/>
      <c r="BOQ51" s="53"/>
      <c r="BOR51" s="53"/>
      <c r="BOS51" s="53"/>
      <c r="BOT51" s="53"/>
      <c r="BOU51" s="53"/>
      <c r="BOV51" s="53"/>
      <c r="BOW51" s="53"/>
      <c r="BOX51" s="53"/>
      <c r="BOY51" s="53"/>
      <c r="BOZ51" s="53"/>
      <c r="BPA51" s="53"/>
      <c r="BPB51" s="53"/>
      <c r="BPC51" s="53"/>
      <c r="BPD51" s="53"/>
      <c r="BPE51" s="53"/>
      <c r="BPF51" s="53"/>
      <c r="BPG51" s="53"/>
      <c r="BPH51" s="53"/>
      <c r="BPI51" s="53"/>
      <c r="BPJ51" s="53"/>
      <c r="BPK51" s="53"/>
      <c r="BPL51" s="53"/>
      <c r="BPM51" s="53"/>
      <c r="BPN51" s="53"/>
      <c r="BPO51" s="53"/>
      <c r="BPP51" s="53"/>
      <c r="BPQ51" s="53"/>
      <c r="BPR51" s="53"/>
      <c r="BPS51" s="53"/>
      <c r="BPT51" s="53"/>
      <c r="BPU51" s="53"/>
      <c r="BPV51" s="53"/>
      <c r="BPW51" s="53"/>
      <c r="BPX51" s="53"/>
      <c r="BPY51" s="53"/>
      <c r="BPZ51" s="53"/>
      <c r="BQA51" s="53"/>
      <c r="BQB51" s="53"/>
      <c r="BQC51" s="53"/>
      <c r="BQD51" s="53"/>
      <c r="BQE51" s="53"/>
      <c r="BQF51" s="53"/>
      <c r="BQG51" s="53"/>
      <c r="BQH51" s="53"/>
      <c r="BQI51" s="53"/>
      <c r="BQJ51" s="53"/>
      <c r="BQK51" s="53"/>
      <c r="BQL51" s="53"/>
      <c r="BQM51" s="53"/>
      <c r="BQN51" s="53"/>
      <c r="BQO51" s="53"/>
      <c r="BQP51" s="53"/>
      <c r="BQQ51" s="53"/>
      <c r="BQR51" s="53"/>
      <c r="BQS51" s="53"/>
      <c r="BQT51" s="53"/>
      <c r="BQU51" s="53"/>
      <c r="BQV51" s="53"/>
      <c r="BQW51" s="53"/>
      <c r="BQX51" s="53"/>
      <c r="BQY51" s="53"/>
      <c r="BQZ51" s="53"/>
      <c r="BRA51" s="53"/>
      <c r="BRB51" s="53"/>
      <c r="BRC51" s="53"/>
      <c r="BRD51" s="53"/>
      <c r="BRE51" s="53"/>
      <c r="BRF51" s="53"/>
      <c r="BRG51" s="53"/>
      <c r="BRH51" s="53"/>
      <c r="BRI51" s="53"/>
      <c r="BRJ51" s="53"/>
      <c r="BRK51" s="53"/>
      <c r="BRL51" s="53"/>
      <c r="BRM51" s="53"/>
      <c r="BRN51" s="53"/>
      <c r="BRO51" s="53"/>
      <c r="BRP51" s="53"/>
      <c r="BRQ51" s="53"/>
      <c r="BRR51" s="53"/>
      <c r="BRS51" s="53"/>
      <c r="BRT51" s="53"/>
      <c r="BRU51" s="53"/>
      <c r="BRV51" s="53"/>
      <c r="BRW51" s="53"/>
      <c r="BRX51" s="53"/>
      <c r="BRY51" s="53"/>
      <c r="BRZ51" s="53"/>
      <c r="BSA51" s="53"/>
      <c r="BSB51" s="53"/>
      <c r="BSC51" s="53"/>
      <c r="BSD51" s="53"/>
      <c r="BSE51" s="53"/>
      <c r="BSF51" s="53"/>
      <c r="BSG51" s="53"/>
      <c r="BSH51" s="53"/>
      <c r="BSI51" s="53"/>
      <c r="BSJ51" s="53"/>
      <c r="BSK51" s="53"/>
      <c r="BSL51" s="53"/>
      <c r="BSM51" s="53"/>
    </row>
    <row r="52" spans="1:1859" s="208" customFormat="1" ht="186" thickBot="1" x14ac:dyDescent="0.25">
      <c r="A52" s="189"/>
      <c r="B52" s="394">
        <v>65</v>
      </c>
      <c r="C52" s="307" t="s">
        <v>945</v>
      </c>
      <c r="D52" s="192" t="s">
        <v>269</v>
      </c>
      <c r="E52" s="486" t="s">
        <v>979</v>
      </c>
      <c r="F52" s="211" t="s">
        <v>269</v>
      </c>
      <c r="G52" s="194" t="s">
        <v>124</v>
      </c>
      <c r="H52" s="183" t="s">
        <v>271</v>
      </c>
      <c r="I52" s="196">
        <v>1014193275</v>
      </c>
      <c r="J52" s="197" t="s">
        <v>276</v>
      </c>
      <c r="K52" s="187">
        <v>32310</v>
      </c>
      <c r="L52" s="197" t="s">
        <v>276</v>
      </c>
      <c r="M52" s="196" t="s">
        <v>178</v>
      </c>
      <c r="N52" s="183" t="s">
        <v>275</v>
      </c>
      <c r="O52" s="198" t="s">
        <v>275</v>
      </c>
      <c r="P52" s="199" t="s">
        <v>885</v>
      </c>
      <c r="Q52" s="183" t="s">
        <v>268</v>
      </c>
      <c r="R52" s="200" t="s">
        <v>270</v>
      </c>
      <c r="S52" s="183" t="s">
        <v>193</v>
      </c>
      <c r="T52" s="751" t="s">
        <v>226</v>
      </c>
      <c r="U52" s="202">
        <v>43124</v>
      </c>
      <c r="V52" s="187">
        <v>43126</v>
      </c>
      <c r="W52" s="183" t="s">
        <v>286</v>
      </c>
      <c r="X52" s="187">
        <v>43126</v>
      </c>
      <c r="Y52" s="203">
        <v>4200000</v>
      </c>
      <c r="Z52" s="324">
        <v>29400000</v>
      </c>
      <c r="AA52" s="203" t="s">
        <v>275</v>
      </c>
      <c r="AB52" s="204">
        <v>43337</v>
      </c>
      <c r="AC52" s="204" t="s">
        <v>886</v>
      </c>
      <c r="AD52" s="204" t="s">
        <v>887</v>
      </c>
      <c r="AE52" s="186"/>
      <c r="AF52" s="186"/>
      <c r="AG52" s="187"/>
      <c r="AH52" s="205"/>
      <c r="AI52" s="204"/>
      <c r="AJ52" s="186"/>
      <c r="AK52" s="183"/>
      <c r="AL52" s="205"/>
      <c r="AM52" s="205"/>
      <c r="AN52" s="183"/>
      <c r="AO52" s="183"/>
      <c r="AP52" s="183"/>
      <c r="AQ52" s="183"/>
      <c r="AR52" s="186"/>
      <c r="AS52" s="183"/>
      <c r="AT52" s="183"/>
      <c r="AU52" s="183"/>
      <c r="AV52" s="183"/>
      <c r="AW52" s="183"/>
      <c r="AX52" s="187"/>
      <c r="AY52" s="207"/>
      <c r="AZ52" s="207"/>
      <c r="BA52" s="187"/>
      <c r="BB52" s="205"/>
      <c r="BC52" s="251">
        <v>144</v>
      </c>
      <c r="BD52" s="255">
        <v>43102</v>
      </c>
      <c r="BE52" s="251">
        <v>176</v>
      </c>
      <c r="BF52" s="252">
        <v>43118</v>
      </c>
      <c r="BG52" s="253">
        <v>33600000</v>
      </c>
      <c r="BH52" s="392" t="s">
        <v>381</v>
      </c>
      <c r="BI52" s="389" t="s">
        <v>888</v>
      </c>
      <c r="BJ52" s="391">
        <v>226</v>
      </c>
      <c r="BK52" s="390">
        <v>43126</v>
      </c>
      <c r="BL52" s="397">
        <v>29400000</v>
      </c>
      <c r="BM52" s="391" t="s">
        <v>269</v>
      </c>
      <c r="BN52" s="391" t="s">
        <v>383</v>
      </c>
      <c r="BO52" s="391" t="s">
        <v>423</v>
      </c>
      <c r="BP52" s="393">
        <v>0.1</v>
      </c>
      <c r="BQ52" s="396">
        <v>2800000</v>
      </c>
      <c r="BR52" s="391" t="s">
        <v>269</v>
      </c>
      <c r="BS52" s="391" t="s">
        <v>401</v>
      </c>
      <c r="BT52" s="391" t="s">
        <v>433</v>
      </c>
      <c r="BU52" s="391" t="s">
        <v>586</v>
      </c>
      <c r="BV52" s="395" t="s">
        <v>889</v>
      </c>
      <c r="BW52" s="264"/>
      <c r="BY52" s="264"/>
      <c r="BZ52" s="264"/>
      <c r="CA52" s="266"/>
      <c r="CB52" s="264"/>
      <c r="CC52" s="264"/>
      <c r="CD52" s="266"/>
      <c r="CE52" s="264"/>
      <c r="CF52" s="264"/>
      <c r="CG52" s="266"/>
      <c r="CH52" s="264"/>
      <c r="CI52" s="264"/>
      <c r="CJ52" s="327" t="s">
        <v>600</v>
      </c>
      <c r="CK52" s="344"/>
      <c r="CL52" s="183"/>
      <c r="CM52" s="183"/>
      <c r="CN52" s="183"/>
      <c r="CO52" s="183"/>
      <c r="CP52" s="183"/>
      <c r="CQ52" s="183"/>
      <c r="CR52" s="183"/>
      <c r="CS52" s="183"/>
      <c r="CT52" s="183"/>
      <c r="CU52" s="183"/>
      <c r="CV52" s="183"/>
      <c r="CW52" s="183"/>
      <c r="CX52" s="369"/>
      <c r="CY52" s="369"/>
      <c r="CZ52" s="369"/>
      <c r="DA52" s="369"/>
      <c r="DB52" s="369"/>
      <c r="DC52" s="369"/>
      <c r="DD52" s="369"/>
      <c r="DE52" s="369"/>
      <c r="DF52" s="369"/>
      <c r="DG52" s="369"/>
      <c r="DH52" s="369"/>
      <c r="DI52" s="369"/>
      <c r="DJ52" s="369"/>
      <c r="DK52" s="369"/>
      <c r="DL52" s="369"/>
      <c r="DM52" s="369"/>
      <c r="DN52" s="369"/>
      <c r="DO52" s="369"/>
      <c r="DP52" s="369"/>
      <c r="DQ52" s="369"/>
      <c r="DR52" s="369"/>
      <c r="DS52" s="369"/>
      <c r="DT52" s="369"/>
      <c r="DU52" s="369"/>
      <c r="DV52" s="369"/>
      <c r="DW52" s="369"/>
      <c r="DX52" s="369"/>
      <c r="DY52" s="369"/>
      <c r="DZ52" s="369"/>
      <c r="EA52" s="369"/>
      <c r="EB52" s="369"/>
      <c r="EC52" s="369"/>
      <c r="ED52" s="369"/>
      <c r="EE52" s="369"/>
      <c r="EF52" s="369"/>
      <c r="EG52" s="369"/>
      <c r="EH52" s="369"/>
      <c r="EI52" s="369"/>
      <c r="EJ52" s="369"/>
      <c r="EK52" s="369"/>
      <c r="EL52" s="369"/>
      <c r="EM52" s="369"/>
      <c r="EN52" s="369"/>
      <c r="EO52" s="369"/>
      <c r="EP52" s="369"/>
      <c r="EQ52" s="369"/>
      <c r="ER52" s="369"/>
      <c r="ES52" s="369"/>
      <c r="ET52" s="369"/>
      <c r="EU52" s="369"/>
      <c r="EV52" s="369"/>
      <c r="EW52" s="369"/>
      <c r="EX52" s="369"/>
      <c r="EY52" s="369"/>
      <c r="EZ52" s="369"/>
      <c r="FA52" s="369"/>
      <c r="FB52" s="369"/>
      <c r="FC52" s="369"/>
      <c r="FD52" s="369"/>
      <c r="FE52" s="369"/>
      <c r="FF52" s="369"/>
      <c r="FG52" s="369"/>
      <c r="FH52" s="369"/>
      <c r="FI52" s="369"/>
      <c r="FJ52" s="369"/>
      <c r="FK52" s="369"/>
      <c r="FL52" s="369"/>
      <c r="FM52" s="369"/>
      <c r="FN52" s="369"/>
      <c r="FO52" s="369"/>
      <c r="FP52" s="369"/>
      <c r="FQ52" s="369"/>
      <c r="FR52" s="369"/>
      <c r="FS52" s="369"/>
      <c r="FT52" s="369"/>
      <c r="FU52" s="369"/>
      <c r="FV52" s="369"/>
      <c r="FW52" s="369"/>
      <c r="FX52" s="369"/>
      <c r="FY52" s="369"/>
      <c r="FZ52" s="369"/>
      <c r="GA52" s="369"/>
      <c r="GB52" s="369"/>
      <c r="GC52" s="369"/>
      <c r="GD52" s="369"/>
      <c r="GE52" s="369"/>
      <c r="GF52" s="369"/>
      <c r="GG52" s="369"/>
      <c r="GH52" s="369"/>
      <c r="GI52" s="369"/>
      <c r="GJ52" s="369"/>
      <c r="GK52" s="369"/>
      <c r="GL52" s="369"/>
      <c r="GM52" s="369"/>
      <c r="GN52" s="369"/>
      <c r="GO52" s="369"/>
      <c r="GP52" s="369"/>
      <c r="GQ52" s="369"/>
      <c r="GR52" s="369"/>
      <c r="GS52" s="369"/>
      <c r="GT52" s="369"/>
      <c r="GU52" s="369"/>
      <c r="GV52" s="369"/>
      <c r="GW52" s="369"/>
      <c r="GX52" s="369"/>
      <c r="GY52" s="369"/>
      <c r="GZ52" s="369"/>
      <c r="HA52" s="369"/>
      <c r="HB52" s="369"/>
      <c r="HC52" s="369"/>
      <c r="HD52" s="369"/>
      <c r="HE52" s="369"/>
      <c r="HF52" s="369"/>
      <c r="HG52" s="369"/>
      <c r="HH52" s="369"/>
      <c r="HI52" s="369"/>
      <c r="HJ52" s="369"/>
      <c r="HK52" s="369"/>
      <c r="HL52" s="369"/>
      <c r="HM52" s="369"/>
      <c r="HN52" s="369"/>
      <c r="HO52" s="369"/>
      <c r="HP52" s="369"/>
      <c r="HQ52" s="369"/>
      <c r="HR52" s="369"/>
      <c r="HS52" s="369"/>
    </row>
    <row r="53" spans="1:1859" s="407" customFormat="1" ht="186" thickBot="1" x14ac:dyDescent="0.25">
      <c r="A53" s="307"/>
      <c r="B53" s="226">
        <v>50</v>
      </c>
      <c r="C53" s="191" t="s">
        <v>588</v>
      </c>
      <c r="D53" s="334" t="s">
        <v>269</v>
      </c>
      <c r="E53" s="486" t="s">
        <v>979</v>
      </c>
      <c r="F53" s="262" t="s">
        <v>269</v>
      </c>
      <c r="G53" s="228" t="s">
        <v>125</v>
      </c>
      <c r="H53" s="229" t="s">
        <v>271</v>
      </c>
      <c r="I53" s="230">
        <v>52104732</v>
      </c>
      <c r="J53" s="231" t="s">
        <v>871</v>
      </c>
      <c r="K53" s="408">
        <v>26598</v>
      </c>
      <c r="L53" s="409" t="s">
        <v>276</v>
      </c>
      <c r="M53" s="230" t="s">
        <v>899</v>
      </c>
      <c r="N53" s="412" t="s">
        <v>275</v>
      </c>
      <c r="O53" s="413" t="s">
        <v>275</v>
      </c>
      <c r="P53" s="412" t="s">
        <v>900</v>
      </c>
      <c r="Q53" s="412" t="s">
        <v>268</v>
      </c>
      <c r="R53" s="414" t="s">
        <v>270</v>
      </c>
      <c r="S53" s="229" t="s">
        <v>193</v>
      </c>
      <c r="T53" s="234" t="s">
        <v>226</v>
      </c>
      <c r="U53" s="415">
        <v>43124</v>
      </c>
      <c r="V53" s="408">
        <v>43336</v>
      </c>
      <c r="W53" s="412" t="s">
        <v>286</v>
      </c>
      <c r="X53" s="408">
        <v>43336</v>
      </c>
      <c r="Y53" s="416">
        <v>29400000</v>
      </c>
      <c r="Z53" s="426">
        <v>29400000</v>
      </c>
      <c r="AA53" s="416" t="s">
        <v>275</v>
      </c>
      <c r="AB53" s="417">
        <v>43336</v>
      </c>
      <c r="AC53" s="417" t="s">
        <v>901</v>
      </c>
      <c r="AD53" s="417" t="s">
        <v>393</v>
      </c>
      <c r="AE53" s="399"/>
      <c r="AF53" s="399"/>
      <c r="AG53" s="399"/>
      <c r="AH53" s="401"/>
      <c r="AI53" s="400"/>
      <c r="AJ53" s="402"/>
      <c r="AK53" s="399"/>
      <c r="AL53" s="401"/>
      <c r="AM53" s="401"/>
      <c r="AN53" s="399"/>
      <c r="AO53" s="399"/>
      <c r="AP53" s="399"/>
      <c r="AQ53" s="399"/>
      <c r="AR53" s="402"/>
      <c r="AS53" s="399"/>
      <c r="AT53" s="399"/>
      <c r="AU53" s="399"/>
      <c r="AV53" s="399"/>
      <c r="AW53" s="399"/>
      <c r="AX53" s="399"/>
      <c r="AY53" s="399"/>
      <c r="AZ53" s="399"/>
      <c r="BA53" s="398"/>
      <c r="BB53" s="401"/>
      <c r="BC53" s="422">
        <v>144</v>
      </c>
      <c r="BD53" s="408">
        <v>43102</v>
      </c>
      <c r="BE53" s="412">
        <v>175</v>
      </c>
      <c r="BF53" s="419">
        <v>43118</v>
      </c>
      <c r="BG53" s="416">
        <v>33600000</v>
      </c>
      <c r="BH53" s="422" t="s">
        <v>381</v>
      </c>
      <c r="BI53" s="412" t="s">
        <v>400</v>
      </c>
      <c r="BJ53" s="418">
        <v>169</v>
      </c>
      <c r="BK53" s="408">
        <v>43125</v>
      </c>
      <c r="BL53" s="416">
        <v>29400000</v>
      </c>
      <c r="BM53" s="418" t="s">
        <v>269</v>
      </c>
      <c r="BN53" s="412" t="s">
        <v>383</v>
      </c>
      <c r="BO53" s="418" t="s">
        <v>423</v>
      </c>
      <c r="BP53" s="421">
        <v>10</v>
      </c>
      <c r="BQ53" s="420">
        <v>2940000</v>
      </c>
      <c r="BR53" s="419" t="s">
        <v>269</v>
      </c>
      <c r="BS53" s="418" t="s">
        <v>401</v>
      </c>
      <c r="BT53" s="418" t="s">
        <v>585</v>
      </c>
      <c r="BU53" s="418" t="s">
        <v>754</v>
      </c>
      <c r="BV53" s="383" t="s">
        <v>587</v>
      </c>
      <c r="BW53" s="379"/>
      <c r="BX53" s="403"/>
      <c r="BY53" s="379"/>
      <c r="BZ53" s="379"/>
      <c r="CA53" s="404"/>
      <c r="CB53" s="379"/>
      <c r="CC53" s="379"/>
      <c r="CD53" s="404"/>
      <c r="CE53" s="379"/>
      <c r="CF53" s="379"/>
      <c r="CG53" s="404"/>
      <c r="CH53" s="379"/>
      <c r="CI53" s="379"/>
      <c r="CJ53" s="367" t="s">
        <v>600</v>
      </c>
      <c r="CK53" s="405"/>
      <c r="CL53" s="399"/>
      <c r="CM53" s="399"/>
      <c r="CN53" s="399"/>
      <c r="CO53" s="399"/>
      <c r="CP53" s="399"/>
      <c r="CQ53" s="399"/>
      <c r="CR53" s="399"/>
      <c r="CS53" s="399"/>
      <c r="CT53" s="399"/>
      <c r="CU53" s="399"/>
      <c r="CV53" s="399"/>
      <c r="CW53" s="399"/>
      <c r="CX53" s="406"/>
      <c r="CY53" s="406"/>
      <c r="CZ53" s="406"/>
      <c r="DA53" s="406"/>
      <c r="DB53" s="406"/>
      <c r="DC53" s="406"/>
      <c r="DD53" s="406"/>
      <c r="DE53" s="406"/>
      <c r="DF53" s="406"/>
      <c r="DG53" s="406"/>
      <c r="DH53" s="406"/>
      <c r="DI53" s="406"/>
      <c r="DJ53" s="406"/>
      <c r="DK53" s="406"/>
      <c r="DL53" s="406"/>
      <c r="DM53" s="406"/>
      <c r="DN53" s="406"/>
      <c r="DO53" s="406"/>
      <c r="DP53" s="406"/>
      <c r="DQ53" s="406"/>
      <c r="DR53" s="406"/>
      <c r="DS53" s="406"/>
      <c r="DT53" s="406"/>
      <c r="DU53" s="406"/>
      <c r="DV53" s="406"/>
      <c r="DW53" s="406"/>
      <c r="DX53" s="406"/>
      <c r="DY53" s="406"/>
      <c r="DZ53" s="406"/>
      <c r="EA53" s="406"/>
      <c r="EB53" s="406"/>
      <c r="EC53" s="406"/>
      <c r="ED53" s="406"/>
      <c r="EE53" s="406"/>
      <c r="EF53" s="406"/>
      <c r="EG53" s="406"/>
      <c r="EH53" s="406"/>
      <c r="EI53" s="406"/>
      <c r="EJ53" s="406"/>
      <c r="EK53" s="406"/>
      <c r="EL53" s="406"/>
      <c r="EM53" s="406"/>
      <c r="EN53" s="406"/>
      <c r="EO53" s="406"/>
      <c r="EP53" s="406"/>
      <c r="EQ53" s="406"/>
      <c r="ER53" s="406"/>
      <c r="ES53" s="406"/>
      <c r="ET53" s="406"/>
      <c r="EU53" s="406"/>
      <c r="EV53" s="406"/>
      <c r="EW53" s="406"/>
      <c r="EX53" s="406"/>
      <c r="EY53" s="406"/>
      <c r="EZ53" s="406"/>
      <c r="FA53" s="406"/>
      <c r="FB53" s="406"/>
      <c r="FC53" s="406"/>
      <c r="FD53" s="406"/>
      <c r="FE53" s="406"/>
      <c r="FF53" s="406"/>
      <c r="FG53" s="406"/>
      <c r="FH53" s="406"/>
      <c r="FI53" s="406"/>
      <c r="FJ53" s="406"/>
      <c r="FK53" s="406"/>
      <c r="FL53" s="406"/>
      <c r="FM53" s="406"/>
      <c r="FN53" s="406"/>
      <c r="FO53" s="406"/>
      <c r="FP53" s="406"/>
      <c r="FQ53" s="406"/>
      <c r="FR53" s="406"/>
      <c r="FS53" s="406"/>
      <c r="FT53" s="406"/>
      <c r="FU53" s="406"/>
      <c r="FV53" s="406"/>
      <c r="FW53" s="406"/>
      <c r="FX53" s="406"/>
      <c r="FY53" s="406"/>
      <c r="FZ53" s="406"/>
      <c r="GA53" s="406"/>
      <c r="GB53" s="406"/>
      <c r="GC53" s="406"/>
      <c r="GD53" s="406"/>
      <c r="GE53" s="406"/>
      <c r="GF53" s="406"/>
      <c r="GG53" s="406"/>
      <c r="GH53" s="406"/>
      <c r="GI53" s="406"/>
      <c r="GJ53" s="406"/>
      <c r="GK53" s="406"/>
      <c r="GL53" s="406"/>
      <c r="GM53" s="406"/>
      <c r="GN53" s="406"/>
      <c r="GO53" s="406"/>
      <c r="GP53" s="406"/>
      <c r="GQ53" s="406"/>
      <c r="GR53" s="406"/>
      <c r="GS53" s="406"/>
      <c r="GT53" s="406"/>
      <c r="GU53" s="406"/>
      <c r="GV53" s="406"/>
      <c r="GW53" s="406"/>
      <c r="GX53" s="406"/>
      <c r="GY53" s="406"/>
      <c r="GZ53" s="406"/>
      <c r="HA53" s="406"/>
      <c r="HB53" s="406"/>
      <c r="HC53" s="406"/>
      <c r="HD53" s="406"/>
      <c r="HE53" s="406"/>
      <c r="HF53" s="406"/>
      <c r="HG53" s="406"/>
      <c r="HH53" s="406"/>
      <c r="HI53" s="406"/>
      <c r="HJ53" s="406"/>
      <c r="HK53" s="406"/>
      <c r="HL53" s="406"/>
      <c r="HM53" s="406"/>
      <c r="HN53" s="406"/>
      <c r="HO53" s="406"/>
      <c r="HP53" s="406"/>
      <c r="HQ53" s="406"/>
      <c r="HR53" s="406"/>
      <c r="HS53" s="406"/>
    </row>
    <row r="54" spans="1:1859" s="208" customFormat="1" ht="186" thickBot="1" x14ac:dyDescent="0.25">
      <c r="A54" s="189"/>
      <c r="B54" s="226">
        <v>51</v>
      </c>
      <c r="C54" s="191" t="s">
        <v>1026</v>
      </c>
      <c r="D54" s="319" t="s">
        <v>269</v>
      </c>
      <c r="E54" s="486" t="s">
        <v>979</v>
      </c>
      <c r="F54" s="262" t="s">
        <v>269</v>
      </c>
      <c r="G54" s="194" t="s">
        <v>126</v>
      </c>
      <c r="H54" s="183" t="s">
        <v>271</v>
      </c>
      <c r="I54" s="196">
        <v>1013674629</v>
      </c>
      <c r="J54" s="197" t="s">
        <v>276</v>
      </c>
      <c r="K54" s="187">
        <v>35594</v>
      </c>
      <c r="L54" s="197" t="s">
        <v>276</v>
      </c>
      <c r="M54" s="196" t="s">
        <v>179</v>
      </c>
      <c r="N54" s="183" t="s">
        <v>275</v>
      </c>
      <c r="O54" s="198" t="s">
        <v>275</v>
      </c>
      <c r="P54" s="183" t="s">
        <v>868</v>
      </c>
      <c r="Q54" s="183" t="s">
        <v>268</v>
      </c>
      <c r="R54" s="200" t="s">
        <v>270</v>
      </c>
      <c r="S54" s="183" t="s">
        <v>193</v>
      </c>
      <c r="T54" s="201" t="s">
        <v>227</v>
      </c>
      <c r="U54" s="202">
        <v>43126</v>
      </c>
      <c r="V54" s="187">
        <v>43126</v>
      </c>
      <c r="W54" s="183" t="s">
        <v>286</v>
      </c>
      <c r="X54" s="187">
        <v>43129</v>
      </c>
      <c r="Y54" s="203">
        <v>1700000</v>
      </c>
      <c r="Z54" s="324">
        <v>11900000</v>
      </c>
      <c r="AA54" s="203" t="s">
        <v>275</v>
      </c>
      <c r="AB54" s="204">
        <v>43340</v>
      </c>
      <c r="AC54" s="204" t="s">
        <v>890</v>
      </c>
      <c r="AD54" s="204" t="s">
        <v>891</v>
      </c>
      <c r="AE54" s="183"/>
      <c r="AF54" s="183"/>
      <c r="AG54" s="183"/>
      <c r="AH54" s="205"/>
      <c r="AI54" s="204"/>
      <c r="AJ54" s="186"/>
      <c r="AK54" s="183"/>
      <c r="AL54" s="205"/>
      <c r="AM54" s="205"/>
      <c r="AN54" s="183"/>
      <c r="AO54" s="183"/>
      <c r="AP54" s="183"/>
      <c r="AQ54" s="183"/>
      <c r="AR54" s="186"/>
      <c r="AS54" s="183"/>
      <c r="AT54" s="183"/>
      <c r="AU54" s="183"/>
      <c r="AV54" s="183"/>
      <c r="AW54" s="183"/>
      <c r="AX54" s="183"/>
      <c r="AY54" s="183"/>
      <c r="AZ54" s="183"/>
      <c r="BA54" s="187"/>
      <c r="BB54" s="205"/>
      <c r="BC54" s="186"/>
      <c r="BD54" s="187"/>
      <c r="BE54" s="183"/>
      <c r="BF54" s="184"/>
      <c r="BG54" s="203"/>
      <c r="BH54" s="186" t="s">
        <v>870</v>
      </c>
      <c r="BI54" s="183"/>
      <c r="BJ54" s="185"/>
      <c r="BK54" s="187"/>
      <c r="BL54" s="203"/>
      <c r="BM54" s="185" t="s">
        <v>269</v>
      </c>
      <c r="BN54" s="183" t="s">
        <v>408</v>
      </c>
      <c r="BO54" s="185" t="s">
        <v>423</v>
      </c>
      <c r="BP54" s="183">
        <v>10</v>
      </c>
      <c r="BQ54" s="368">
        <v>32130</v>
      </c>
      <c r="BR54" s="184" t="s">
        <v>269</v>
      </c>
      <c r="BS54" s="185" t="s">
        <v>401</v>
      </c>
      <c r="BT54" s="185" t="s">
        <v>402</v>
      </c>
      <c r="BU54" s="185"/>
      <c r="BV54" s="383" t="s">
        <v>869</v>
      </c>
      <c r="BW54" s="264"/>
      <c r="BX54" s="265"/>
      <c r="BY54" s="264"/>
      <c r="BZ54" s="264"/>
      <c r="CA54" s="266"/>
      <c r="CB54" s="264"/>
      <c r="CC54" s="264"/>
      <c r="CD54" s="266"/>
      <c r="CE54" s="264"/>
      <c r="CF54" s="264"/>
      <c r="CG54" s="266"/>
      <c r="CH54" s="264"/>
      <c r="CI54" s="264"/>
      <c r="CJ54" s="327" t="s">
        <v>812</v>
      </c>
      <c r="CK54" s="344"/>
      <c r="CL54" s="183"/>
      <c r="CM54" s="183"/>
      <c r="CN54" s="183"/>
      <c r="CO54" s="183"/>
      <c r="CP54" s="183"/>
      <c r="CQ54" s="183"/>
      <c r="CR54" s="183"/>
      <c r="CS54" s="183"/>
      <c r="CT54" s="183"/>
      <c r="CU54" s="183"/>
      <c r="CV54" s="183"/>
      <c r="CW54" s="183"/>
      <c r="CX54" s="369"/>
      <c r="CY54" s="369"/>
      <c r="CZ54" s="369"/>
      <c r="DA54" s="369"/>
      <c r="DB54" s="369"/>
      <c r="DC54" s="369"/>
      <c r="DD54" s="369"/>
      <c r="DE54" s="369"/>
      <c r="DF54" s="369"/>
      <c r="DG54" s="369"/>
      <c r="DH54" s="369"/>
      <c r="DI54" s="369"/>
      <c r="DJ54" s="369"/>
      <c r="DK54" s="369"/>
      <c r="DL54" s="369"/>
      <c r="DM54" s="369"/>
      <c r="DN54" s="369"/>
      <c r="DO54" s="369"/>
      <c r="DP54" s="369"/>
      <c r="DQ54" s="369"/>
      <c r="DR54" s="369"/>
      <c r="DS54" s="369"/>
      <c r="DT54" s="369"/>
      <c r="DU54" s="369"/>
      <c r="DV54" s="369"/>
      <c r="DW54" s="369"/>
      <c r="DX54" s="369"/>
      <c r="DY54" s="369"/>
      <c r="DZ54" s="369"/>
      <c r="EA54" s="369"/>
      <c r="EB54" s="369"/>
      <c r="EC54" s="369"/>
      <c r="ED54" s="369"/>
      <c r="EE54" s="369"/>
      <c r="EF54" s="369"/>
      <c r="EG54" s="369"/>
      <c r="EH54" s="369"/>
      <c r="EI54" s="369"/>
      <c r="EJ54" s="369"/>
      <c r="EK54" s="369"/>
      <c r="EL54" s="369"/>
      <c r="EM54" s="369"/>
      <c r="EN54" s="369"/>
      <c r="EO54" s="369"/>
      <c r="EP54" s="369"/>
      <c r="EQ54" s="369"/>
      <c r="ER54" s="369"/>
      <c r="ES54" s="369"/>
      <c r="ET54" s="369"/>
      <c r="EU54" s="369"/>
      <c r="EV54" s="369"/>
      <c r="EW54" s="369"/>
      <c r="EX54" s="369"/>
      <c r="EY54" s="369"/>
      <c r="EZ54" s="369"/>
      <c r="FA54" s="369"/>
      <c r="FB54" s="369"/>
      <c r="FC54" s="369"/>
      <c r="FD54" s="369"/>
      <c r="FE54" s="369"/>
      <c r="FF54" s="369"/>
      <c r="FG54" s="369"/>
      <c r="FH54" s="369"/>
      <c r="FI54" s="369"/>
      <c r="FJ54" s="369"/>
      <c r="FK54" s="369"/>
      <c r="FL54" s="369"/>
      <c r="FM54" s="369"/>
      <c r="FN54" s="369"/>
      <c r="FO54" s="369"/>
      <c r="FP54" s="369"/>
      <c r="FQ54" s="369"/>
      <c r="FR54" s="369"/>
      <c r="FS54" s="369"/>
      <c r="FT54" s="369"/>
      <c r="FU54" s="369"/>
      <c r="FV54" s="369"/>
      <c r="FW54" s="369"/>
      <c r="FX54" s="369"/>
      <c r="FY54" s="369"/>
      <c r="FZ54" s="369"/>
      <c r="GA54" s="369"/>
      <c r="GB54" s="369"/>
      <c r="GC54" s="369"/>
      <c r="GD54" s="369"/>
      <c r="GE54" s="369"/>
      <c r="GF54" s="369"/>
      <c r="GG54" s="369"/>
      <c r="GH54" s="369"/>
      <c r="GI54" s="369"/>
      <c r="GJ54" s="369"/>
      <c r="GK54" s="369"/>
      <c r="GL54" s="369"/>
      <c r="GM54" s="369"/>
      <c r="GN54" s="369"/>
      <c r="GO54" s="369"/>
      <c r="GP54" s="369"/>
      <c r="GQ54" s="369"/>
      <c r="GR54" s="369"/>
      <c r="GS54" s="369"/>
      <c r="GT54" s="369"/>
      <c r="GU54" s="369"/>
      <c r="GV54" s="369"/>
      <c r="GW54" s="369"/>
      <c r="GX54" s="369"/>
      <c r="GY54" s="369"/>
      <c r="GZ54" s="369"/>
      <c r="HA54" s="369"/>
      <c r="HB54" s="369"/>
      <c r="HC54" s="369"/>
      <c r="HD54" s="369"/>
      <c r="HE54" s="369"/>
      <c r="HF54" s="369"/>
      <c r="HG54" s="369"/>
      <c r="HH54" s="369"/>
      <c r="HI54" s="369"/>
      <c r="HJ54" s="369"/>
      <c r="HK54" s="369"/>
      <c r="HL54" s="369"/>
      <c r="HM54" s="369"/>
      <c r="HN54" s="369"/>
      <c r="HO54" s="369"/>
      <c r="HP54" s="369"/>
      <c r="HQ54" s="369"/>
      <c r="HR54" s="369"/>
      <c r="HS54" s="369"/>
    </row>
    <row r="55" spans="1:1859" s="208" customFormat="1" ht="186" thickBot="1" x14ac:dyDescent="0.25">
      <c r="A55" s="189"/>
      <c r="B55" s="226">
        <v>52</v>
      </c>
      <c r="C55" s="191" t="s">
        <v>1027</v>
      </c>
      <c r="D55" s="319" t="s">
        <v>269</v>
      </c>
      <c r="E55" s="486" t="s">
        <v>979</v>
      </c>
      <c r="F55" s="262" t="s">
        <v>269</v>
      </c>
      <c r="G55" s="194" t="s">
        <v>127</v>
      </c>
      <c r="H55" s="183" t="s">
        <v>271</v>
      </c>
      <c r="I55" s="196">
        <v>12976624</v>
      </c>
      <c r="J55" s="197" t="s">
        <v>537</v>
      </c>
      <c r="K55" s="187">
        <v>22612</v>
      </c>
      <c r="L55" s="197" t="s">
        <v>538</v>
      </c>
      <c r="M55" s="196" t="s">
        <v>589</v>
      </c>
      <c r="N55" s="183" t="s">
        <v>275</v>
      </c>
      <c r="O55" s="198" t="s">
        <v>275</v>
      </c>
      <c r="P55" s="183" t="s">
        <v>539</v>
      </c>
      <c r="Q55" s="183" t="s">
        <v>268</v>
      </c>
      <c r="R55" s="200" t="s">
        <v>270</v>
      </c>
      <c r="S55" s="183" t="s">
        <v>193</v>
      </c>
      <c r="T55" s="223" t="s">
        <v>227</v>
      </c>
      <c r="U55" s="202">
        <v>43126</v>
      </c>
      <c r="V55" s="187">
        <v>43130</v>
      </c>
      <c r="W55" s="183" t="s">
        <v>219</v>
      </c>
      <c r="X55" s="183" t="s">
        <v>540</v>
      </c>
      <c r="Y55" s="203">
        <v>1700000</v>
      </c>
      <c r="Z55" s="324">
        <v>11900000</v>
      </c>
      <c r="AA55" s="203" t="s">
        <v>275</v>
      </c>
      <c r="AB55" s="204">
        <v>43341</v>
      </c>
      <c r="AC55" s="204" t="s">
        <v>541</v>
      </c>
      <c r="AD55" s="204" t="s">
        <v>542</v>
      </c>
      <c r="AE55" s="183"/>
      <c r="AF55" s="183"/>
      <c r="AG55" s="183"/>
      <c r="AH55" s="205"/>
      <c r="AI55" s="204"/>
      <c r="AJ55" s="186"/>
      <c r="AK55" s="183"/>
      <c r="AL55" s="205"/>
      <c r="AM55" s="205"/>
      <c r="AN55" s="183"/>
      <c r="AO55" s="183"/>
      <c r="AP55" s="183"/>
      <c r="AQ55" s="183"/>
      <c r="AR55" s="186"/>
      <c r="AS55" s="183"/>
      <c r="AT55" s="183"/>
      <c r="AU55" s="183"/>
      <c r="AV55" s="183"/>
      <c r="AW55" s="183"/>
      <c r="AX55" s="183"/>
      <c r="AY55" s="183"/>
      <c r="AZ55" s="183"/>
      <c r="BA55" s="187"/>
      <c r="BB55" s="205"/>
      <c r="BC55" s="254">
        <v>145</v>
      </c>
      <c r="BD55" s="252">
        <v>43102</v>
      </c>
      <c r="BE55" s="251">
        <v>186</v>
      </c>
      <c r="BF55" s="255">
        <v>43118</v>
      </c>
      <c r="BG55" s="253">
        <v>17712000</v>
      </c>
      <c r="BH55" s="254" t="s">
        <v>543</v>
      </c>
      <c r="BI55" s="251" t="s">
        <v>533</v>
      </c>
      <c r="BJ55" s="267">
        <v>209</v>
      </c>
      <c r="BK55" s="252">
        <v>54083</v>
      </c>
      <c r="BL55" s="253">
        <v>11900000</v>
      </c>
      <c r="BM55" s="267" t="s">
        <v>269</v>
      </c>
      <c r="BN55" s="251" t="s">
        <v>408</v>
      </c>
      <c r="BO55" s="267" t="s">
        <v>544</v>
      </c>
      <c r="BP55" s="268">
        <v>0.1</v>
      </c>
      <c r="BQ55" s="258">
        <v>1190000</v>
      </c>
      <c r="BR55" s="255" t="s">
        <v>269</v>
      </c>
      <c r="BS55" s="251" t="s">
        <v>401</v>
      </c>
      <c r="BT55" s="267" t="s">
        <v>402</v>
      </c>
      <c r="BU55" s="267" t="s">
        <v>545</v>
      </c>
      <c r="BV55" s="260" t="s">
        <v>546</v>
      </c>
      <c r="BW55" s="248"/>
      <c r="BX55" s="249"/>
      <c r="BY55" s="248"/>
      <c r="BZ55" s="248"/>
      <c r="CA55" s="250"/>
      <c r="CB55" s="248"/>
      <c r="CC55" s="248"/>
      <c r="CD55" s="250"/>
      <c r="CE55" s="248"/>
      <c r="CF55" s="248"/>
      <c r="CG55" s="250"/>
      <c r="CH55" s="248"/>
      <c r="CI55" s="264"/>
      <c r="CJ55" s="327" t="s">
        <v>812</v>
      </c>
      <c r="CK55" s="344"/>
      <c r="CL55" s="58"/>
      <c r="CM55" s="58"/>
      <c r="CN55" s="58"/>
      <c r="CO55" s="58"/>
      <c r="CP55" s="58"/>
      <c r="CQ55" s="58"/>
      <c r="CR55" s="58"/>
      <c r="CS55" s="58"/>
      <c r="CT55" s="58"/>
      <c r="CU55" s="58"/>
      <c r="CV55" s="58"/>
      <c r="CW55" s="58"/>
      <c r="CX55" s="59"/>
      <c r="CY55" s="59"/>
      <c r="CZ55" s="59"/>
      <c r="DA55" s="59"/>
      <c r="DB55" s="59"/>
      <c r="DC55" s="59"/>
      <c r="DD55" s="59"/>
      <c r="DE55" s="59"/>
      <c r="DF55" s="59"/>
      <c r="DG55" s="59"/>
      <c r="DH55" s="59"/>
      <c r="DI55" s="59"/>
      <c r="DJ55" s="59"/>
      <c r="DK55" s="59"/>
      <c r="DL55" s="59"/>
      <c r="DM55" s="59"/>
      <c r="DN55" s="59"/>
      <c r="DO55" s="59"/>
      <c r="DP55" s="59"/>
      <c r="DQ55" s="59"/>
      <c r="DR55" s="59"/>
      <c r="DS55" s="59"/>
      <c r="DT55" s="59"/>
      <c r="DU55" s="59"/>
      <c r="DV55" s="59"/>
      <c r="DW55" s="59"/>
      <c r="DX55" s="59"/>
      <c r="DY55" s="59"/>
      <c r="DZ55" s="59"/>
      <c r="EA55" s="59"/>
      <c r="EB55" s="59"/>
      <c r="EC55" s="59"/>
      <c r="ED55" s="59"/>
      <c r="EE55" s="59"/>
      <c r="EF55" s="59"/>
      <c r="EG55" s="59"/>
      <c r="EH55" s="59"/>
      <c r="EI55" s="59"/>
      <c r="EJ55" s="59"/>
      <c r="EK55" s="59"/>
      <c r="EL55" s="59"/>
      <c r="EM55" s="59"/>
      <c r="EN55" s="59"/>
      <c r="EO55" s="59"/>
      <c r="EP55" s="59"/>
      <c r="EQ55" s="59"/>
      <c r="ER55" s="59"/>
      <c r="ES55" s="59"/>
      <c r="ET55" s="59"/>
      <c r="EU55" s="59"/>
      <c r="EV55" s="59"/>
      <c r="EW55" s="59"/>
      <c r="EX55" s="59"/>
      <c r="EY55" s="59"/>
      <c r="EZ55" s="59"/>
      <c r="FA55" s="59"/>
      <c r="FB55" s="59"/>
      <c r="FC55" s="59"/>
      <c r="FD55" s="59"/>
      <c r="FE55" s="59"/>
      <c r="FF55" s="59"/>
      <c r="FG55" s="59"/>
      <c r="FH55" s="59"/>
      <c r="FI55" s="59"/>
      <c r="FJ55" s="59"/>
      <c r="FK55" s="59"/>
      <c r="FL55" s="59"/>
      <c r="FM55" s="59"/>
      <c r="FN55" s="59"/>
      <c r="FO55" s="59"/>
      <c r="FP55" s="59"/>
      <c r="FQ55" s="59"/>
      <c r="FR55" s="59"/>
      <c r="FS55" s="59"/>
      <c r="FT55" s="59"/>
      <c r="FU55" s="59"/>
      <c r="FV55" s="59"/>
      <c r="FW55" s="59"/>
      <c r="FX55" s="59"/>
      <c r="FY55" s="59"/>
      <c r="FZ55" s="59"/>
      <c r="GA55" s="59"/>
      <c r="GB55" s="59"/>
      <c r="GC55" s="59"/>
      <c r="GD55" s="59"/>
      <c r="GE55" s="59"/>
      <c r="GF55" s="59"/>
      <c r="GG55" s="59"/>
      <c r="GH55" s="59"/>
      <c r="GI55" s="59"/>
      <c r="GJ55" s="59"/>
      <c r="GK55" s="59"/>
      <c r="GL55" s="59"/>
      <c r="GM55" s="59"/>
      <c r="GN55" s="59"/>
      <c r="GO55" s="59"/>
      <c r="GP55" s="59"/>
      <c r="GQ55" s="59"/>
      <c r="GR55" s="59"/>
      <c r="GS55" s="59"/>
      <c r="GT55" s="59"/>
      <c r="GU55" s="59"/>
      <c r="GV55" s="59"/>
      <c r="GW55" s="59"/>
      <c r="GX55" s="59"/>
      <c r="GY55" s="59"/>
      <c r="GZ55" s="59"/>
      <c r="HA55" s="59"/>
      <c r="HB55" s="59"/>
      <c r="HC55" s="59"/>
      <c r="HD55" s="59"/>
      <c r="HE55" s="59"/>
      <c r="HF55" s="59"/>
      <c r="HG55" s="59"/>
      <c r="HH55" s="59"/>
      <c r="HI55" s="59"/>
      <c r="HJ55" s="59"/>
      <c r="HK55" s="59"/>
      <c r="HL55" s="59"/>
      <c r="HM55" s="59"/>
      <c r="HN55" s="59"/>
      <c r="HO55" s="59"/>
      <c r="HP55" s="59"/>
      <c r="HQ55" s="59"/>
      <c r="HR55" s="59"/>
      <c r="HS55" s="59"/>
      <c r="HT55" s="53"/>
      <c r="HU55" s="53"/>
      <c r="HV55" s="53"/>
      <c r="HW55" s="53"/>
      <c r="HX55" s="53"/>
      <c r="HY55" s="53"/>
      <c r="HZ55" s="53"/>
      <c r="IA55" s="53"/>
      <c r="IB55" s="53"/>
      <c r="IC55" s="53"/>
      <c r="ID55" s="53"/>
      <c r="IE55" s="53"/>
      <c r="IF55" s="53"/>
      <c r="IG55" s="53"/>
      <c r="IH55" s="53"/>
      <c r="II55" s="53"/>
      <c r="IJ55" s="53"/>
      <c r="IK55" s="53"/>
      <c r="IL55" s="53"/>
      <c r="IM55" s="53"/>
      <c r="IN55" s="53"/>
      <c r="IO55" s="53"/>
      <c r="IP55" s="53"/>
      <c r="IQ55" s="53"/>
      <c r="IR55" s="53"/>
      <c r="IS55" s="53"/>
      <c r="IT55" s="53"/>
      <c r="IU55" s="53"/>
      <c r="IV55" s="53"/>
      <c r="IW55" s="53"/>
      <c r="IX55" s="53"/>
      <c r="IY55" s="53"/>
      <c r="IZ55" s="53"/>
      <c r="JA55" s="53"/>
      <c r="JB55" s="53"/>
      <c r="JC55" s="53"/>
      <c r="JD55" s="53"/>
      <c r="JE55" s="53"/>
      <c r="JF55" s="53"/>
      <c r="JG55" s="53"/>
      <c r="JH55" s="53"/>
      <c r="JI55" s="53"/>
      <c r="JJ55" s="53"/>
      <c r="JK55" s="53"/>
      <c r="JL55" s="53"/>
      <c r="JM55" s="53"/>
      <c r="JN55" s="53"/>
      <c r="JO55" s="53"/>
      <c r="JP55" s="53"/>
      <c r="JQ55" s="53"/>
      <c r="JR55" s="53"/>
      <c r="JS55" s="53"/>
      <c r="JT55" s="53"/>
      <c r="JU55" s="53"/>
      <c r="JV55" s="53"/>
      <c r="JW55" s="53"/>
      <c r="JX55" s="53"/>
      <c r="JY55" s="53"/>
      <c r="JZ55" s="53"/>
      <c r="KA55" s="53"/>
      <c r="KB55" s="53"/>
      <c r="KC55" s="53"/>
      <c r="KD55" s="53"/>
      <c r="KE55" s="53"/>
      <c r="KF55" s="53"/>
      <c r="KG55" s="53"/>
      <c r="KH55" s="53"/>
      <c r="KI55" s="53"/>
      <c r="KJ55" s="53"/>
    </row>
    <row r="56" spans="1:1859" ht="186" thickBot="1" x14ac:dyDescent="0.25">
      <c r="A56" s="189"/>
      <c r="B56" s="190">
        <v>53</v>
      </c>
      <c r="C56" s="191" t="s">
        <v>1028</v>
      </c>
      <c r="D56" s="319" t="s">
        <v>269</v>
      </c>
      <c r="E56" s="486" t="s">
        <v>979</v>
      </c>
      <c r="F56" s="262" t="s">
        <v>269</v>
      </c>
      <c r="G56" s="194" t="s">
        <v>128</v>
      </c>
      <c r="H56" s="183" t="s">
        <v>271</v>
      </c>
      <c r="I56" s="196">
        <v>79256643</v>
      </c>
      <c r="J56" s="197" t="s">
        <v>276</v>
      </c>
      <c r="K56" s="187">
        <v>22544</v>
      </c>
      <c r="L56" s="197" t="s">
        <v>590</v>
      </c>
      <c r="M56" s="196" t="s">
        <v>591</v>
      </c>
      <c r="N56" s="183" t="s">
        <v>275</v>
      </c>
      <c r="O56" s="198" t="s">
        <v>275</v>
      </c>
      <c r="P56" s="183" t="s">
        <v>592</v>
      </c>
      <c r="Q56" s="183" t="s">
        <v>268</v>
      </c>
      <c r="R56" s="200" t="s">
        <v>270</v>
      </c>
      <c r="S56" s="183" t="s">
        <v>193</v>
      </c>
      <c r="T56" s="201" t="s">
        <v>227</v>
      </c>
      <c r="U56" s="202">
        <v>43126</v>
      </c>
      <c r="V56" s="187">
        <v>43129</v>
      </c>
      <c r="W56" s="183" t="s">
        <v>286</v>
      </c>
      <c r="X56" s="187">
        <v>43129</v>
      </c>
      <c r="Y56" s="203">
        <v>1700000</v>
      </c>
      <c r="Z56" s="213">
        <v>11900000</v>
      </c>
      <c r="AA56" s="203" t="s">
        <v>275</v>
      </c>
      <c r="AB56" s="204">
        <v>43340</v>
      </c>
      <c r="AC56" s="204" t="s">
        <v>547</v>
      </c>
      <c r="AD56" s="204" t="s">
        <v>531</v>
      </c>
      <c r="AE56" s="183"/>
      <c r="AF56" s="183"/>
      <c r="AG56" s="183"/>
      <c r="AH56" s="205"/>
      <c r="AI56" s="204"/>
      <c r="AJ56" s="186"/>
      <c r="AK56" s="183"/>
      <c r="AL56" s="205"/>
      <c r="AM56" s="205"/>
      <c r="AN56" s="183"/>
      <c r="AO56" s="183"/>
      <c r="AP56" s="183"/>
      <c r="AQ56" s="183"/>
      <c r="AR56" s="186"/>
      <c r="AS56" s="183"/>
      <c r="AT56" s="183"/>
      <c r="AU56" s="183"/>
      <c r="AV56" s="183"/>
      <c r="AW56" s="183"/>
      <c r="AX56" s="183"/>
      <c r="AY56" s="183"/>
      <c r="AZ56" s="183"/>
      <c r="BA56" s="187"/>
      <c r="BB56" s="205"/>
      <c r="BC56" s="254">
        <v>145</v>
      </c>
      <c r="BD56" s="252">
        <v>43102</v>
      </c>
      <c r="BE56" s="251">
        <v>185</v>
      </c>
      <c r="BF56" s="255">
        <v>43118</v>
      </c>
      <c r="BG56" s="253">
        <v>17712000</v>
      </c>
      <c r="BH56" s="254" t="s">
        <v>543</v>
      </c>
      <c r="BI56" s="251" t="s">
        <v>533</v>
      </c>
      <c r="BJ56" s="267">
        <v>220</v>
      </c>
      <c r="BK56" s="252">
        <v>43126</v>
      </c>
      <c r="BL56" s="253">
        <v>11900000</v>
      </c>
      <c r="BM56" s="267" t="s">
        <v>269</v>
      </c>
      <c r="BN56" s="251" t="s">
        <v>408</v>
      </c>
      <c r="BO56" s="267" t="s">
        <v>544</v>
      </c>
      <c r="BP56" s="268">
        <v>0.1</v>
      </c>
      <c r="BQ56" s="258">
        <v>1190000</v>
      </c>
      <c r="BR56" s="255" t="s">
        <v>269</v>
      </c>
      <c r="BS56" s="267" t="s">
        <v>401</v>
      </c>
      <c r="BT56" s="267" t="s">
        <v>465</v>
      </c>
      <c r="BU56" s="267" t="s">
        <v>548</v>
      </c>
      <c r="BV56" s="260" t="s">
        <v>549</v>
      </c>
      <c r="BW56" s="243"/>
      <c r="BX56" s="244"/>
      <c r="BY56" s="243"/>
      <c r="BZ56" s="243"/>
      <c r="CA56" s="245"/>
      <c r="CB56" s="243"/>
      <c r="CC56" s="243"/>
      <c r="CD56" s="245"/>
      <c r="CE56" s="243"/>
      <c r="CF56" s="243"/>
      <c r="CG56" s="245"/>
      <c r="CH56" s="243"/>
      <c r="CI56" s="248"/>
      <c r="CJ56" s="327" t="s">
        <v>812</v>
      </c>
      <c r="CK56" s="344"/>
      <c r="CL56" s="21"/>
      <c r="CM56" s="21"/>
      <c r="CN56" s="21"/>
      <c r="CO56" s="21"/>
      <c r="CP56" s="21"/>
      <c r="CQ56" s="21"/>
      <c r="CR56" s="21"/>
      <c r="CS56" s="21"/>
      <c r="CT56" s="21"/>
      <c r="CU56" s="21"/>
      <c r="CV56" s="21"/>
      <c r="CW56" s="21"/>
      <c r="CX56" s="59"/>
      <c r="CY56" s="59"/>
      <c r="CZ56" s="59"/>
      <c r="DA56" s="59"/>
      <c r="DB56" s="59"/>
      <c r="DC56" s="59"/>
      <c r="DD56" s="59"/>
      <c r="DE56" s="59"/>
      <c r="DF56" s="59"/>
      <c r="DG56" s="59"/>
      <c r="DH56" s="59"/>
      <c r="DI56" s="59"/>
      <c r="DJ56" s="59"/>
      <c r="DK56" s="59"/>
      <c r="DL56" s="59"/>
      <c r="DM56" s="59"/>
      <c r="DN56" s="59"/>
      <c r="DO56" s="59"/>
      <c r="DP56" s="59"/>
      <c r="DQ56" s="59"/>
      <c r="DR56" s="59"/>
      <c r="DS56" s="59"/>
      <c r="DT56" s="59"/>
      <c r="DU56" s="59"/>
      <c r="DV56" s="59"/>
      <c r="DW56" s="59"/>
      <c r="DX56" s="59"/>
      <c r="DY56" s="59"/>
      <c r="DZ56" s="59"/>
      <c r="EA56" s="59"/>
      <c r="EB56" s="59"/>
      <c r="EC56" s="59"/>
      <c r="ED56" s="59"/>
      <c r="EE56" s="59"/>
      <c r="EF56" s="59"/>
      <c r="EG56" s="59"/>
      <c r="EH56" s="59"/>
      <c r="EI56" s="59"/>
      <c r="EJ56" s="59"/>
      <c r="EK56" s="59"/>
      <c r="EL56" s="59"/>
      <c r="EM56" s="59"/>
      <c r="EN56" s="59"/>
      <c r="EO56" s="59"/>
      <c r="EP56" s="59"/>
      <c r="EQ56" s="59"/>
      <c r="ER56" s="59"/>
      <c r="ES56" s="59"/>
      <c r="ET56" s="59"/>
      <c r="EU56" s="59"/>
      <c r="EV56" s="59"/>
      <c r="EW56" s="59"/>
      <c r="EX56" s="59"/>
      <c r="EY56" s="59"/>
      <c r="EZ56" s="59"/>
      <c r="FA56" s="59"/>
      <c r="FB56" s="59"/>
      <c r="FC56" s="59"/>
      <c r="FD56" s="59"/>
      <c r="FE56" s="59"/>
      <c r="FF56" s="59"/>
      <c r="FG56" s="59"/>
      <c r="FH56" s="59"/>
      <c r="FI56" s="59"/>
      <c r="FJ56" s="59"/>
      <c r="FK56" s="59"/>
      <c r="FL56" s="59"/>
      <c r="FM56" s="59"/>
      <c r="FN56" s="59"/>
      <c r="FO56" s="59"/>
      <c r="FP56" s="59"/>
      <c r="FQ56" s="59"/>
      <c r="FR56" s="59"/>
      <c r="FS56" s="59"/>
      <c r="FT56" s="59"/>
      <c r="FU56" s="59"/>
      <c r="FV56" s="59"/>
      <c r="FW56" s="59"/>
      <c r="FX56" s="59"/>
      <c r="FY56" s="59"/>
      <c r="FZ56" s="59"/>
      <c r="GA56" s="59"/>
      <c r="GB56" s="59"/>
      <c r="GC56" s="59"/>
      <c r="GD56" s="59"/>
      <c r="GE56" s="59"/>
      <c r="GF56" s="59"/>
      <c r="GG56" s="59"/>
      <c r="GH56" s="59"/>
      <c r="GI56" s="59"/>
      <c r="GJ56" s="59"/>
      <c r="GK56" s="59"/>
      <c r="GL56" s="59"/>
      <c r="GM56" s="59"/>
      <c r="GN56" s="59"/>
      <c r="GO56" s="59"/>
      <c r="GP56" s="59"/>
      <c r="GQ56" s="59"/>
      <c r="GR56" s="59"/>
      <c r="GS56" s="59"/>
      <c r="GT56" s="59"/>
      <c r="GU56" s="59"/>
      <c r="GV56" s="59"/>
      <c r="GW56" s="59"/>
      <c r="GX56" s="59"/>
      <c r="GY56" s="59"/>
      <c r="GZ56" s="59"/>
      <c r="HA56" s="59"/>
      <c r="HB56" s="59"/>
      <c r="HC56" s="59"/>
      <c r="HD56" s="59"/>
      <c r="HE56" s="59"/>
      <c r="HF56" s="59"/>
      <c r="HG56" s="59"/>
      <c r="HH56" s="59"/>
      <c r="HI56" s="59"/>
      <c r="HJ56" s="59"/>
      <c r="HK56" s="59"/>
      <c r="HL56" s="59"/>
      <c r="HM56" s="59"/>
      <c r="HN56" s="59"/>
      <c r="HO56" s="59"/>
      <c r="HP56" s="59"/>
      <c r="HQ56" s="59"/>
      <c r="HR56" s="59"/>
      <c r="HS56" s="59"/>
      <c r="HT56" s="53"/>
      <c r="HU56" s="53"/>
      <c r="HV56" s="53"/>
      <c r="HW56" s="53"/>
      <c r="HX56" s="53"/>
      <c r="HY56" s="53"/>
      <c r="HZ56" s="53"/>
      <c r="IA56" s="53"/>
      <c r="IB56" s="53"/>
      <c r="IC56" s="53"/>
      <c r="ID56" s="53"/>
      <c r="IE56" s="53"/>
      <c r="IF56" s="53"/>
      <c r="IG56" s="53"/>
      <c r="IH56" s="53"/>
      <c r="II56" s="53"/>
      <c r="IJ56" s="53"/>
      <c r="IK56" s="53"/>
      <c r="IL56" s="53"/>
      <c r="IM56" s="53"/>
      <c r="IN56" s="53"/>
      <c r="IO56" s="53"/>
      <c r="IP56" s="53"/>
      <c r="IQ56" s="53"/>
      <c r="IR56" s="53"/>
      <c r="IS56" s="53"/>
      <c r="IT56" s="53"/>
      <c r="IU56" s="53"/>
      <c r="IV56" s="53"/>
      <c r="IW56" s="53"/>
      <c r="IX56" s="53"/>
      <c r="IY56" s="53"/>
      <c r="IZ56" s="53"/>
      <c r="JA56" s="53"/>
      <c r="JB56" s="53"/>
      <c r="JC56" s="53"/>
      <c r="JD56" s="53"/>
    </row>
    <row r="57" spans="1:1859" ht="186" thickBot="1" x14ac:dyDescent="0.25">
      <c r="A57" s="189"/>
      <c r="B57" s="190">
        <v>54</v>
      </c>
      <c r="C57" s="191" t="s">
        <v>1029</v>
      </c>
      <c r="D57" s="319" t="s">
        <v>269</v>
      </c>
      <c r="E57" s="486" t="s">
        <v>979</v>
      </c>
      <c r="F57" s="262" t="s">
        <v>269</v>
      </c>
      <c r="G57" s="194" t="s">
        <v>129</v>
      </c>
      <c r="H57" s="183" t="s">
        <v>271</v>
      </c>
      <c r="I57" s="196">
        <v>19372603</v>
      </c>
      <c r="J57" s="197" t="s">
        <v>276</v>
      </c>
      <c r="K57" s="187">
        <v>20945</v>
      </c>
      <c r="L57" s="197" t="s">
        <v>276</v>
      </c>
      <c r="M57" s="196" t="s">
        <v>593</v>
      </c>
      <c r="N57" s="183" t="s">
        <v>275</v>
      </c>
      <c r="O57" s="198" t="s">
        <v>275</v>
      </c>
      <c r="P57" s="183" t="s">
        <v>550</v>
      </c>
      <c r="Q57" s="183" t="s">
        <v>268</v>
      </c>
      <c r="R57" s="200" t="s">
        <v>270</v>
      </c>
      <c r="S57" s="183" t="s">
        <v>193</v>
      </c>
      <c r="T57" s="492" t="s">
        <v>227</v>
      </c>
      <c r="U57" s="202">
        <v>43126</v>
      </c>
      <c r="V57" s="187">
        <v>43129</v>
      </c>
      <c r="W57" s="183" t="s">
        <v>286</v>
      </c>
      <c r="X57" s="187">
        <v>43129</v>
      </c>
      <c r="Y57" s="203">
        <v>1700000</v>
      </c>
      <c r="Z57" s="210">
        <v>11900000</v>
      </c>
      <c r="AA57" s="203" t="s">
        <v>275</v>
      </c>
      <c r="AB57" s="204">
        <v>43340</v>
      </c>
      <c r="AC57" s="204" t="s">
        <v>551</v>
      </c>
      <c r="AD57" s="204" t="s">
        <v>303</v>
      </c>
      <c r="AE57" s="183"/>
      <c r="AF57" s="183"/>
      <c r="AG57" s="183"/>
      <c r="AH57" s="205"/>
      <c r="AI57" s="204"/>
      <c r="AJ57" s="186"/>
      <c r="AK57" s="183"/>
      <c r="AL57" s="205"/>
      <c r="AM57" s="205"/>
      <c r="AN57" s="183"/>
      <c r="AO57" s="183"/>
      <c r="AP57" s="183"/>
      <c r="AQ57" s="183"/>
      <c r="AR57" s="186"/>
      <c r="AS57" s="183"/>
      <c r="AT57" s="183"/>
      <c r="AU57" s="183"/>
      <c r="AV57" s="183"/>
      <c r="AW57" s="183"/>
      <c r="AX57" s="183"/>
      <c r="AY57" s="183"/>
      <c r="AZ57" s="183"/>
      <c r="BA57" s="187"/>
      <c r="BB57" s="205"/>
      <c r="BC57" s="254">
        <v>145</v>
      </c>
      <c r="BD57" s="252">
        <v>43102</v>
      </c>
      <c r="BE57" s="251">
        <v>184</v>
      </c>
      <c r="BF57" s="255">
        <v>43118</v>
      </c>
      <c r="BG57" s="253">
        <v>17712000</v>
      </c>
      <c r="BH57" s="254" t="s">
        <v>543</v>
      </c>
      <c r="BI57" s="254" t="s">
        <v>533</v>
      </c>
      <c r="BJ57" s="267">
        <v>184</v>
      </c>
      <c r="BK57" s="252">
        <v>43126</v>
      </c>
      <c r="BL57" s="253">
        <v>11900000</v>
      </c>
      <c r="BM57" s="267" t="s">
        <v>269</v>
      </c>
      <c r="BN57" s="251" t="s">
        <v>408</v>
      </c>
      <c r="BO57" s="267" t="s">
        <v>423</v>
      </c>
      <c r="BP57" s="268">
        <v>0.1</v>
      </c>
      <c r="BQ57" s="258">
        <v>1190000</v>
      </c>
      <c r="BR57" s="255" t="s">
        <v>269</v>
      </c>
      <c r="BS57" s="272" t="s">
        <v>401</v>
      </c>
      <c r="BT57" s="272" t="s">
        <v>465</v>
      </c>
      <c r="BU57" s="272" t="s">
        <v>548</v>
      </c>
      <c r="BV57" s="260" t="s">
        <v>552</v>
      </c>
      <c r="BW57" s="243"/>
      <c r="BX57" s="244"/>
      <c r="BY57" s="243"/>
      <c r="BZ57" s="243"/>
      <c r="CA57" s="245"/>
      <c r="CB57" s="243"/>
      <c r="CC57" s="243"/>
      <c r="CD57" s="245"/>
      <c r="CE57" s="243"/>
      <c r="CF57" s="243"/>
      <c r="CG57" s="245"/>
      <c r="CH57" s="243"/>
      <c r="CI57" s="248"/>
      <c r="CJ57" s="327" t="s">
        <v>812</v>
      </c>
      <c r="CK57" s="344"/>
      <c r="CL57" s="21"/>
      <c r="CM57" s="21"/>
      <c r="CN57" s="21"/>
      <c r="CO57" s="21"/>
      <c r="CP57" s="21"/>
      <c r="CQ57" s="21"/>
      <c r="CR57" s="21"/>
      <c r="CS57" s="21"/>
      <c r="CT57" s="21"/>
      <c r="CU57" s="21"/>
      <c r="CV57" s="21"/>
      <c r="CW57" s="21"/>
      <c r="CX57" s="59"/>
      <c r="CY57" s="59"/>
      <c r="CZ57" s="59"/>
      <c r="DA57" s="59"/>
      <c r="DB57" s="59"/>
      <c r="DC57" s="59"/>
      <c r="DD57" s="59"/>
      <c r="DE57" s="59"/>
      <c r="DF57" s="59"/>
      <c r="DG57" s="59"/>
      <c r="DH57" s="59"/>
      <c r="DI57" s="59"/>
      <c r="DJ57" s="59"/>
      <c r="DK57" s="59"/>
      <c r="DL57" s="59"/>
      <c r="DM57" s="59"/>
      <c r="DN57" s="59"/>
      <c r="DO57" s="59"/>
      <c r="DP57" s="59"/>
      <c r="DQ57" s="59"/>
      <c r="DR57" s="59"/>
      <c r="DS57" s="59"/>
      <c r="DT57" s="59"/>
      <c r="DU57" s="59"/>
      <c r="DV57" s="59"/>
      <c r="DW57" s="59"/>
      <c r="DX57" s="59"/>
      <c r="DY57" s="59"/>
      <c r="DZ57" s="59"/>
      <c r="EA57" s="59"/>
      <c r="EB57" s="59"/>
      <c r="EC57" s="59"/>
      <c r="ED57" s="59"/>
      <c r="EE57" s="59"/>
      <c r="EF57" s="59"/>
      <c r="EG57" s="59"/>
      <c r="EH57" s="59"/>
      <c r="EI57" s="59"/>
      <c r="EJ57" s="59"/>
      <c r="EK57" s="59"/>
      <c r="EL57" s="59"/>
      <c r="EM57" s="59"/>
      <c r="EN57" s="59"/>
      <c r="EO57" s="59"/>
      <c r="EP57" s="59"/>
      <c r="EQ57" s="59"/>
      <c r="ER57" s="59"/>
      <c r="ES57" s="59"/>
      <c r="ET57" s="59"/>
      <c r="EU57" s="59"/>
      <c r="EV57" s="59"/>
      <c r="EW57" s="59"/>
      <c r="EX57" s="59"/>
      <c r="EY57" s="59"/>
      <c r="EZ57" s="59"/>
      <c r="FA57" s="59"/>
      <c r="FB57" s="59"/>
      <c r="FC57" s="59"/>
      <c r="FD57" s="59"/>
      <c r="FE57" s="59"/>
      <c r="FF57" s="59"/>
      <c r="FG57" s="59"/>
      <c r="FH57" s="59"/>
      <c r="FI57" s="59"/>
      <c r="FJ57" s="59"/>
      <c r="FK57" s="59"/>
      <c r="FL57" s="59"/>
      <c r="FM57" s="59"/>
      <c r="FN57" s="59"/>
      <c r="FO57" s="59"/>
      <c r="FP57" s="59"/>
      <c r="FQ57" s="59"/>
      <c r="FR57" s="59"/>
      <c r="FS57" s="59"/>
      <c r="FT57" s="59"/>
      <c r="FU57" s="59"/>
      <c r="FV57" s="59"/>
      <c r="FW57" s="59"/>
      <c r="FX57" s="59"/>
      <c r="FY57" s="59"/>
      <c r="FZ57" s="59"/>
      <c r="GA57" s="59"/>
      <c r="GB57" s="59"/>
      <c r="GC57" s="59"/>
      <c r="GD57" s="59"/>
      <c r="GE57" s="59"/>
      <c r="GF57" s="59"/>
      <c r="GG57" s="59"/>
      <c r="GH57" s="59"/>
      <c r="GI57" s="59"/>
      <c r="GJ57" s="59"/>
      <c r="GK57" s="59"/>
      <c r="GL57" s="59"/>
      <c r="GM57" s="59"/>
      <c r="GN57" s="59"/>
      <c r="GO57" s="59"/>
      <c r="GP57" s="59"/>
      <c r="GQ57" s="59"/>
      <c r="GR57" s="59"/>
      <c r="GS57" s="59"/>
      <c r="GT57" s="59"/>
      <c r="GU57" s="59"/>
      <c r="GV57" s="59"/>
      <c r="GW57" s="59"/>
      <c r="GX57" s="59"/>
      <c r="GY57" s="59"/>
      <c r="GZ57" s="59"/>
      <c r="HA57" s="59"/>
      <c r="HB57" s="59"/>
      <c r="HC57" s="59"/>
      <c r="HD57" s="59"/>
      <c r="HE57" s="59"/>
      <c r="HF57" s="59"/>
      <c r="HG57" s="59"/>
      <c r="HH57" s="59"/>
      <c r="HI57" s="59"/>
      <c r="HJ57" s="59"/>
      <c r="HK57" s="59"/>
      <c r="HL57" s="59"/>
      <c r="HM57" s="59"/>
      <c r="HN57" s="59"/>
      <c r="HO57" s="59"/>
      <c r="HP57" s="59"/>
      <c r="HQ57" s="59"/>
      <c r="HR57" s="59"/>
      <c r="HS57" s="59"/>
      <c r="HT57" s="53"/>
      <c r="HU57" s="53"/>
      <c r="HV57" s="53"/>
      <c r="HW57" s="53"/>
      <c r="HX57" s="53"/>
      <c r="HY57" s="53"/>
      <c r="HZ57" s="53"/>
      <c r="IA57" s="53"/>
      <c r="IB57" s="53"/>
      <c r="IC57" s="53"/>
      <c r="ID57" s="53"/>
      <c r="IE57" s="53"/>
      <c r="IF57" s="53"/>
      <c r="IG57" s="53"/>
      <c r="IH57" s="53"/>
      <c r="II57" s="53"/>
      <c r="IJ57" s="53"/>
      <c r="IK57" s="53"/>
      <c r="IL57" s="53"/>
      <c r="IM57" s="53"/>
      <c r="IN57" s="53"/>
      <c r="IO57" s="53"/>
      <c r="IP57" s="53"/>
      <c r="IQ57" s="53"/>
      <c r="IR57" s="53"/>
      <c r="IS57" s="53"/>
      <c r="IT57" s="53"/>
      <c r="IU57" s="53"/>
      <c r="IV57" s="53"/>
      <c r="IW57" s="53"/>
      <c r="IX57" s="53"/>
      <c r="IY57" s="53"/>
      <c r="IZ57" s="53"/>
      <c r="JA57" s="53"/>
      <c r="JB57" s="53"/>
      <c r="JC57" s="53"/>
      <c r="JD57" s="53"/>
    </row>
    <row r="58" spans="1:1859" s="208" customFormat="1" ht="186" thickBot="1" x14ac:dyDescent="0.25">
      <c r="A58" s="189"/>
      <c r="B58" s="190">
        <v>55</v>
      </c>
      <c r="C58" s="191" t="s">
        <v>1030</v>
      </c>
      <c r="D58" s="319" t="s">
        <v>269</v>
      </c>
      <c r="E58" s="486" t="s">
        <v>979</v>
      </c>
      <c r="F58" s="262" t="s">
        <v>269</v>
      </c>
      <c r="G58" s="194" t="s">
        <v>130</v>
      </c>
      <c r="H58" s="183" t="s">
        <v>271</v>
      </c>
      <c r="I58" s="196">
        <v>39722511</v>
      </c>
      <c r="J58" s="197" t="s">
        <v>276</v>
      </c>
      <c r="K58" s="187">
        <v>25050</v>
      </c>
      <c r="L58" s="197" t="s">
        <v>276</v>
      </c>
      <c r="M58" s="387" t="s">
        <v>420</v>
      </c>
      <c r="N58" s="183" t="s">
        <v>275</v>
      </c>
      <c r="O58" s="198" t="s">
        <v>275</v>
      </c>
      <c r="P58" s="183" t="s">
        <v>880</v>
      </c>
      <c r="Q58" s="183" t="s">
        <v>268</v>
      </c>
      <c r="R58" s="200" t="s">
        <v>270</v>
      </c>
      <c r="S58" s="183" t="s">
        <v>193</v>
      </c>
      <c r="T58" s="388" t="s">
        <v>228</v>
      </c>
      <c r="U58" s="202">
        <v>24861</v>
      </c>
      <c r="V58" s="187">
        <v>24862</v>
      </c>
      <c r="W58" s="183" t="s">
        <v>286</v>
      </c>
      <c r="X58" s="187">
        <v>43125</v>
      </c>
      <c r="Y58" s="203">
        <v>2138000</v>
      </c>
      <c r="Z58" s="210">
        <v>14966000</v>
      </c>
      <c r="AA58" s="203" t="s">
        <v>275</v>
      </c>
      <c r="AB58" s="204">
        <v>43336</v>
      </c>
      <c r="AC58" s="204" t="s">
        <v>881</v>
      </c>
      <c r="AD58" s="204" t="s">
        <v>393</v>
      </c>
      <c r="AE58" s="183"/>
      <c r="AF58" s="183"/>
      <c r="AG58" s="183"/>
      <c r="AH58" s="205"/>
      <c r="AI58" s="204"/>
      <c r="AJ58" s="186"/>
      <c r="AK58" s="183"/>
      <c r="AL58" s="205"/>
      <c r="AM58" s="205"/>
      <c r="AN58" s="183"/>
      <c r="AO58" s="183"/>
      <c r="AP58" s="183"/>
      <c r="AQ58" s="183"/>
      <c r="AR58" s="186"/>
      <c r="AS58" s="183"/>
      <c r="AT58" s="183"/>
      <c r="AU58" s="183"/>
      <c r="AV58" s="183"/>
      <c r="AW58" s="183"/>
      <c r="AX58" s="183"/>
      <c r="AY58" s="183"/>
      <c r="AZ58" s="183"/>
      <c r="BA58" s="187"/>
      <c r="BB58" s="205"/>
      <c r="BC58" s="254">
        <v>146</v>
      </c>
      <c r="BD58" s="252">
        <v>43102</v>
      </c>
      <c r="BE58" s="251">
        <v>188</v>
      </c>
      <c r="BF58" s="255">
        <v>43118</v>
      </c>
      <c r="BG58" s="253">
        <v>25656000</v>
      </c>
      <c r="BH58" s="254" t="s">
        <v>882</v>
      </c>
      <c r="BI58" s="251" t="s">
        <v>533</v>
      </c>
      <c r="BJ58" s="267">
        <v>171</v>
      </c>
      <c r="BK58" s="252">
        <v>43125</v>
      </c>
      <c r="BL58" s="253">
        <v>14966000</v>
      </c>
      <c r="BM58" s="267" t="s">
        <v>269</v>
      </c>
      <c r="BN58" s="251" t="s">
        <v>383</v>
      </c>
      <c r="BO58" s="267" t="s">
        <v>423</v>
      </c>
      <c r="BP58" s="270">
        <v>0.1</v>
      </c>
      <c r="BQ58" s="258">
        <v>1496600</v>
      </c>
      <c r="BR58" s="255" t="s">
        <v>269</v>
      </c>
      <c r="BS58" s="272" t="s">
        <v>401</v>
      </c>
      <c r="BT58" s="272" t="s">
        <v>465</v>
      </c>
      <c r="BU58" s="272" t="s">
        <v>883</v>
      </c>
      <c r="BV58" s="260" t="s">
        <v>884</v>
      </c>
      <c r="BW58" s="248"/>
      <c r="BX58" s="249"/>
      <c r="BY58" s="248"/>
      <c r="BZ58" s="248"/>
      <c r="CA58" s="250"/>
      <c r="CB58" s="248"/>
      <c r="CC58" s="248"/>
      <c r="CD58" s="250"/>
      <c r="CE58" s="248"/>
      <c r="CF58" s="248"/>
      <c r="CG58" s="250"/>
      <c r="CH58" s="248"/>
      <c r="CI58" s="248"/>
      <c r="CJ58" s="327" t="s">
        <v>602</v>
      </c>
      <c r="CK58" s="344"/>
      <c r="CL58" s="58"/>
      <c r="CM58" s="58"/>
      <c r="CN58" s="58"/>
      <c r="CO58" s="58"/>
      <c r="CP58" s="58"/>
      <c r="CQ58" s="58"/>
      <c r="CR58" s="58"/>
      <c r="CS58" s="58"/>
      <c r="CT58" s="58"/>
      <c r="CU58" s="58"/>
      <c r="CV58" s="58"/>
      <c r="CW58" s="58"/>
      <c r="CX58" s="59"/>
      <c r="CY58" s="59"/>
      <c r="CZ58" s="59"/>
      <c r="DA58" s="59"/>
      <c r="DB58" s="59"/>
      <c r="DC58" s="59"/>
      <c r="DD58" s="59"/>
      <c r="DE58" s="59"/>
      <c r="DF58" s="59"/>
      <c r="DG58" s="59"/>
      <c r="DH58" s="59"/>
      <c r="DI58" s="59"/>
      <c r="DJ58" s="59"/>
      <c r="DK58" s="59"/>
      <c r="DL58" s="59"/>
      <c r="DM58" s="59"/>
      <c r="DN58" s="59"/>
      <c r="DO58" s="59"/>
      <c r="DP58" s="59"/>
      <c r="DQ58" s="59"/>
      <c r="DR58" s="59"/>
      <c r="DS58" s="59"/>
      <c r="DT58" s="59"/>
      <c r="DU58" s="59"/>
      <c r="DV58" s="59"/>
      <c r="DW58" s="59"/>
      <c r="DX58" s="59"/>
      <c r="DY58" s="59"/>
      <c r="DZ58" s="59"/>
      <c r="EA58" s="59"/>
      <c r="EB58" s="59"/>
      <c r="EC58" s="59"/>
      <c r="ED58" s="59"/>
      <c r="EE58" s="59"/>
      <c r="EF58" s="59"/>
      <c r="EG58" s="59"/>
      <c r="EH58" s="59"/>
      <c r="EI58" s="59"/>
      <c r="EJ58" s="59"/>
      <c r="EK58" s="59"/>
      <c r="EL58" s="59"/>
      <c r="EM58" s="59"/>
      <c r="EN58" s="59"/>
      <c r="EO58" s="59"/>
      <c r="EP58" s="59"/>
      <c r="EQ58" s="59"/>
      <c r="ER58" s="59"/>
      <c r="ES58" s="59"/>
      <c r="ET58" s="59"/>
      <c r="EU58" s="59"/>
      <c r="EV58" s="59"/>
      <c r="EW58" s="59"/>
      <c r="EX58" s="59"/>
      <c r="EY58" s="59"/>
      <c r="EZ58" s="59"/>
      <c r="FA58" s="59"/>
      <c r="FB58" s="59"/>
      <c r="FC58" s="59"/>
      <c r="FD58" s="59"/>
      <c r="FE58" s="59"/>
      <c r="FF58" s="59"/>
      <c r="FG58" s="59"/>
      <c r="FH58" s="59"/>
      <c r="FI58" s="59"/>
      <c r="FJ58" s="59"/>
      <c r="FK58" s="59"/>
      <c r="FL58" s="59"/>
      <c r="FM58" s="59"/>
      <c r="FN58" s="59"/>
      <c r="FO58" s="59"/>
      <c r="FP58" s="59"/>
      <c r="FQ58" s="59"/>
      <c r="FR58" s="59"/>
      <c r="FS58" s="59"/>
      <c r="FT58" s="59"/>
      <c r="FU58" s="59"/>
      <c r="FV58" s="59"/>
      <c r="FW58" s="59"/>
      <c r="FX58" s="59"/>
      <c r="FY58" s="59"/>
      <c r="FZ58" s="59"/>
      <c r="GA58" s="59"/>
      <c r="GB58" s="59"/>
      <c r="GC58" s="59"/>
      <c r="GD58" s="59"/>
      <c r="GE58" s="59"/>
      <c r="GF58" s="59"/>
      <c r="GG58" s="59"/>
      <c r="GH58" s="59"/>
      <c r="GI58" s="59"/>
      <c r="GJ58" s="59"/>
      <c r="GK58" s="59"/>
      <c r="GL58" s="59"/>
      <c r="GM58" s="59"/>
      <c r="GN58" s="59"/>
      <c r="GO58" s="59"/>
      <c r="GP58" s="59"/>
      <c r="GQ58" s="59"/>
      <c r="GR58" s="59"/>
      <c r="GS58" s="59"/>
      <c r="GT58" s="59"/>
      <c r="GU58" s="59"/>
      <c r="GV58" s="59"/>
      <c r="GW58" s="59"/>
      <c r="GX58" s="59"/>
      <c r="GY58" s="59"/>
      <c r="GZ58" s="59"/>
      <c r="HA58" s="59"/>
      <c r="HB58" s="59"/>
      <c r="HC58" s="59"/>
      <c r="HD58" s="59"/>
      <c r="HE58" s="59"/>
      <c r="HF58" s="59"/>
      <c r="HG58" s="59"/>
      <c r="HH58" s="59"/>
      <c r="HI58" s="59"/>
      <c r="HJ58" s="59"/>
      <c r="HK58" s="59"/>
      <c r="HL58" s="59"/>
      <c r="HM58" s="59"/>
      <c r="HN58" s="59"/>
      <c r="HO58" s="59"/>
      <c r="HP58" s="59"/>
      <c r="HQ58" s="59"/>
      <c r="HR58" s="59"/>
      <c r="HS58" s="59"/>
      <c r="HT58" s="53"/>
      <c r="HU58" s="53"/>
      <c r="HV58" s="53"/>
      <c r="HW58" s="53"/>
      <c r="HX58" s="53"/>
      <c r="HY58" s="53"/>
      <c r="HZ58" s="53"/>
      <c r="IA58" s="53"/>
      <c r="IB58" s="53"/>
      <c r="IC58" s="53"/>
      <c r="ID58" s="53"/>
      <c r="IE58" s="53"/>
      <c r="IF58" s="53"/>
      <c r="IG58" s="53"/>
      <c r="IH58" s="53"/>
      <c r="II58" s="53"/>
      <c r="IJ58" s="53"/>
      <c r="IK58" s="53"/>
      <c r="IL58" s="53"/>
      <c r="IM58" s="53"/>
      <c r="IN58" s="53"/>
      <c r="IO58" s="53"/>
      <c r="IP58" s="53"/>
      <c r="IQ58" s="53"/>
      <c r="IR58" s="53"/>
      <c r="IS58" s="53"/>
      <c r="IT58" s="53"/>
      <c r="IU58" s="53"/>
      <c r="IV58" s="53"/>
      <c r="IW58" s="53"/>
      <c r="IX58" s="53"/>
      <c r="IY58" s="53"/>
      <c r="IZ58" s="53"/>
      <c r="JA58" s="53"/>
      <c r="JB58" s="53"/>
      <c r="JC58" s="53"/>
      <c r="JD58" s="53"/>
      <c r="JE58" s="53"/>
      <c r="JF58" s="53"/>
      <c r="JG58" s="53"/>
      <c r="JH58" s="53"/>
      <c r="JI58" s="53"/>
      <c r="JJ58" s="53"/>
      <c r="JK58" s="53"/>
      <c r="JL58" s="53"/>
      <c r="JM58" s="53"/>
      <c r="JN58" s="53"/>
      <c r="JO58" s="53"/>
      <c r="JP58" s="53"/>
      <c r="JQ58" s="53"/>
      <c r="JR58" s="53"/>
      <c r="JS58" s="53"/>
      <c r="JT58" s="53"/>
      <c r="JU58" s="53"/>
      <c r="JV58" s="53"/>
      <c r="JW58" s="53"/>
      <c r="JX58" s="53"/>
      <c r="JY58" s="53"/>
      <c r="JZ58" s="53"/>
      <c r="KA58" s="53"/>
      <c r="KB58" s="53"/>
      <c r="KC58" s="53"/>
      <c r="KD58" s="53"/>
      <c r="KE58" s="53"/>
      <c r="KF58" s="53"/>
      <c r="KG58" s="53"/>
      <c r="KH58" s="53"/>
      <c r="KI58" s="53"/>
      <c r="KJ58" s="53"/>
      <c r="KK58" s="53"/>
      <c r="KL58" s="53"/>
      <c r="KM58" s="53"/>
      <c r="KN58" s="53"/>
      <c r="KO58" s="53"/>
      <c r="KP58" s="53"/>
      <c r="KQ58" s="53"/>
      <c r="KR58" s="53"/>
      <c r="KS58" s="53"/>
      <c r="KT58" s="53"/>
      <c r="KU58" s="53"/>
      <c r="KV58" s="53"/>
      <c r="KW58" s="53"/>
      <c r="KX58" s="53"/>
      <c r="KY58" s="53"/>
      <c r="KZ58" s="53"/>
      <c r="LA58" s="53"/>
      <c r="LB58" s="53"/>
      <c r="LC58" s="53"/>
      <c r="LD58" s="53"/>
      <c r="LE58" s="53"/>
      <c r="LF58" s="53"/>
      <c r="LG58" s="53"/>
      <c r="LH58" s="53"/>
      <c r="LI58" s="53"/>
      <c r="LJ58" s="53"/>
      <c r="LK58" s="53"/>
      <c r="LL58" s="53"/>
      <c r="LM58" s="53"/>
      <c r="LN58" s="53"/>
      <c r="LO58" s="53"/>
      <c r="LP58" s="53"/>
      <c r="LQ58" s="53"/>
      <c r="LR58" s="53"/>
      <c r="LS58" s="53"/>
    </row>
    <row r="59" spans="1:1859" s="318" customFormat="1" ht="87" customHeight="1" thickBot="1" x14ac:dyDescent="0.25">
      <c r="A59" s="312"/>
      <c r="B59" s="445">
        <v>56</v>
      </c>
      <c r="C59" s="446" t="s">
        <v>1031</v>
      </c>
      <c r="D59" s="447" t="s">
        <v>269</v>
      </c>
      <c r="E59" s="486" t="s">
        <v>979</v>
      </c>
      <c r="F59" s="427" t="s">
        <v>269</v>
      </c>
      <c r="G59" s="448" t="s">
        <v>959</v>
      </c>
      <c r="H59" s="430" t="s">
        <v>271</v>
      </c>
      <c r="I59" s="449">
        <v>1030563621</v>
      </c>
      <c r="J59" s="430" t="s">
        <v>276</v>
      </c>
      <c r="K59" s="427">
        <v>32825</v>
      </c>
      <c r="L59" s="246" t="s">
        <v>276</v>
      </c>
      <c r="M59" s="449" t="s">
        <v>254</v>
      </c>
      <c r="N59" s="246" t="s">
        <v>275</v>
      </c>
      <c r="O59" s="246" t="s">
        <v>275</v>
      </c>
      <c r="P59" s="246" t="s">
        <v>553</v>
      </c>
      <c r="Q59" s="246" t="s">
        <v>268</v>
      </c>
      <c r="R59" s="246" t="s">
        <v>270</v>
      </c>
      <c r="S59" s="246" t="s">
        <v>193</v>
      </c>
      <c r="T59" s="450" t="s">
        <v>229</v>
      </c>
      <c r="U59" s="433">
        <v>43123</v>
      </c>
      <c r="V59" s="427">
        <v>43125</v>
      </c>
      <c r="W59" s="246" t="s">
        <v>286</v>
      </c>
      <c r="X59" s="427">
        <v>43125</v>
      </c>
      <c r="Y59" s="434">
        <v>4200000</v>
      </c>
      <c r="Z59" s="451">
        <v>29400000</v>
      </c>
      <c r="AA59" s="434" t="s">
        <v>275</v>
      </c>
      <c r="AB59" s="313">
        <v>43336</v>
      </c>
      <c r="AC59" s="313" t="s">
        <v>554</v>
      </c>
      <c r="AD59" s="313" t="s">
        <v>307</v>
      </c>
      <c r="AE59" s="246"/>
      <c r="AF59" s="246"/>
      <c r="AG59" s="246"/>
      <c r="AH59" s="435"/>
      <c r="AI59" s="313"/>
      <c r="AJ59" s="436"/>
      <c r="AK59" s="246"/>
      <c r="AL59" s="435"/>
      <c r="AM59" s="435"/>
      <c r="AN59" s="246"/>
      <c r="AO59" s="246"/>
      <c r="AP59" s="246"/>
      <c r="AQ59" s="246"/>
      <c r="AR59" s="436"/>
      <c r="AS59" s="246"/>
      <c r="AT59" s="246"/>
      <c r="AU59" s="246"/>
      <c r="AV59" s="246"/>
      <c r="AW59" s="246"/>
      <c r="AX59" s="246"/>
      <c r="AY59" s="246"/>
      <c r="AZ59" s="246"/>
      <c r="BA59" s="427"/>
      <c r="BB59" s="434"/>
      <c r="BC59" s="436">
        <v>147</v>
      </c>
      <c r="BD59" s="427">
        <v>43102</v>
      </c>
      <c r="BE59" s="246">
        <v>169</v>
      </c>
      <c r="BF59" s="314">
        <v>43118</v>
      </c>
      <c r="BG59" s="434">
        <v>33600000</v>
      </c>
      <c r="BH59" s="436" t="s">
        <v>381</v>
      </c>
      <c r="BI59" s="246" t="s">
        <v>400</v>
      </c>
      <c r="BJ59" s="437">
        <v>168</v>
      </c>
      <c r="BK59" s="427">
        <v>43214</v>
      </c>
      <c r="BL59" s="434">
        <v>29400000</v>
      </c>
      <c r="BM59" s="246" t="s">
        <v>269</v>
      </c>
      <c r="BN59" s="246" t="s">
        <v>383</v>
      </c>
      <c r="BO59" s="452" t="s">
        <v>423</v>
      </c>
      <c r="BP59" s="453">
        <v>0.1</v>
      </c>
      <c r="BQ59" s="430">
        <v>2940000</v>
      </c>
      <c r="BR59" s="314" t="s">
        <v>269</v>
      </c>
      <c r="BS59" s="440" t="s">
        <v>401</v>
      </c>
      <c r="BT59" s="440" t="s">
        <v>446</v>
      </c>
      <c r="BU59" s="440" t="s">
        <v>555</v>
      </c>
      <c r="BV59" s="454" t="s">
        <v>556</v>
      </c>
      <c r="BW59" s="455">
        <v>43140</v>
      </c>
      <c r="BX59" s="316" t="s">
        <v>557</v>
      </c>
      <c r="BY59" s="315" t="s">
        <v>271</v>
      </c>
      <c r="BZ59" s="315">
        <v>43684683</v>
      </c>
      <c r="CA59" s="317" t="s">
        <v>558</v>
      </c>
      <c r="CB59" s="455">
        <v>26430</v>
      </c>
      <c r="CC59" s="315" t="s">
        <v>559</v>
      </c>
      <c r="CD59" s="317" t="s">
        <v>560</v>
      </c>
      <c r="CE59" s="315" t="s">
        <v>561</v>
      </c>
      <c r="CF59" s="315" t="s">
        <v>514</v>
      </c>
      <c r="CG59" s="317"/>
      <c r="CH59" s="456" t="s">
        <v>562</v>
      </c>
      <c r="CI59" s="315" t="s">
        <v>554</v>
      </c>
      <c r="CJ59" s="317" t="s">
        <v>600</v>
      </c>
      <c r="CK59" s="457" t="s">
        <v>563</v>
      </c>
      <c r="CL59" s="246"/>
      <c r="CM59" s="246"/>
      <c r="CN59" s="246"/>
      <c r="CO59" s="246"/>
      <c r="CP59" s="246"/>
      <c r="CQ59" s="246"/>
      <c r="CR59" s="246"/>
      <c r="CS59" s="246"/>
      <c r="CT59" s="246"/>
      <c r="CU59" s="246"/>
      <c r="CV59" s="246"/>
      <c r="CW59" s="246"/>
      <c r="CX59" s="247"/>
      <c r="CY59" s="247"/>
      <c r="CZ59" s="247"/>
      <c r="DA59" s="247"/>
      <c r="DB59" s="247"/>
      <c r="DC59" s="247"/>
      <c r="DD59" s="247"/>
      <c r="DE59" s="247"/>
      <c r="DF59" s="247"/>
      <c r="DG59" s="247"/>
      <c r="DH59" s="247"/>
      <c r="DI59" s="247"/>
      <c r="DJ59" s="247"/>
      <c r="DK59" s="247"/>
      <c r="DL59" s="247"/>
      <c r="DM59" s="247"/>
      <c r="DN59" s="247"/>
      <c r="DO59" s="247"/>
      <c r="DP59" s="247"/>
      <c r="DQ59" s="247"/>
      <c r="DR59" s="247"/>
      <c r="DS59" s="247"/>
      <c r="DT59" s="247"/>
      <c r="DU59" s="247"/>
      <c r="DV59" s="247"/>
      <c r="DW59" s="247"/>
      <c r="DX59" s="247"/>
      <c r="DY59" s="247"/>
      <c r="DZ59" s="247"/>
      <c r="EA59" s="247"/>
      <c r="EB59" s="247"/>
      <c r="EC59" s="247"/>
      <c r="ED59" s="247"/>
      <c r="EE59" s="247"/>
      <c r="EF59" s="247"/>
      <c r="EG59" s="247"/>
      <c r="EH59" s="247"/>
      <c r="EI59" s="247"/>
      <c r="EJ59" s="247"/>
      <c r="EK59" s="247"/>
      <c r="EL59" s="247"/>
      <c r="EM59" s="247"/>
      <c r="EN59" s="247"/>
      <c r="EO59" s="247"/>
      <c r="EP59" s="247"/>
      <c r="EQ59" s="247"/>
      <c r="ER59" s="247"/>
      <c r="ES59" s="247"/>
      <c r="ET59" s="247"/>
      <c r="EU59" s="247"/>
      <c r="EV59" s="247"/>
      <c r="EW59" s="247"/>
      <c r="EX59" s="247"/>
      <c r="EY59" s="247"/>
      <c r="EZ59" s="247"/>
      <c r="FA59" s="247"/>
      <c r="FB59" s="247"/>
      <c r="FC59" s="247"/>
      <c r="FD59" s="247"/>
      <c r="FE59" s="247"/>
      <c r="FF59" s="247"/>
      <c r="FG59" s="247"/>
      <c r="FH59" s="247"/>
      <c r="FI59" s="247"/>
      <c r="FJ59" s="247"/>
      <c r="FK59" s="247"/>
      <c r="FL59" s="247"/>
      <c r="FM59" s="247"/>
      <c r="FN59" s="247"/>
      <c r="FO59" s="247"/>
      <c r="FP59" s="247"/>
      <c r="FQ59" s="247"/>
      <c r="FR59" s="247"/>
      <c r="FS59" s="247"/>
      <c r="FT59" s="247"/>
      <c r="FU59" s="247"/>
      <c r="FV59" s="247"/>
      <c r="FW59" s="247"/>
      <c r="FX59" s="247"/>
      <c r="FY59" s="247"/>
      <c r="FZ59" s="247"/>
      <c r="GA59" s="247"/>
      <c r="GB59" s="247"/>
      <c r="GC59" s="247"/>
      <c r="GD59" s="247"/>
      <c r="GE59" s="247"/>
      <c r="GF59" s="247"/>
      <c r="GG59" s="247"/>
      <c r="GH59" s="247"/>
      <c r="GI59" s="247"/>
      <c r="GJ59" s="247"/>
      <c r="GK59" s="247"/>
      <c r="GL59" s="247"/>
      <c r="GM59" s="247"/>
      <c r="GN59" s="247"/>
      <c r="GO59" s="247"/>
      <c r="GP59" s="247"/>
      <c r="GQ59" s="247"/>
      <c r="GR59" s="247"/>
      <c r="GS59" s="247"/>
      <c r="GT59" s="247"/>
      <c r="GU59" s="247"/>
      <c r="GV59" s="247"/>
      <c r="GW59" s="247"/>
      <c r="GX59" s="247"/>
      <c r="GY59" s="247"/>
      <c r="GZ59" s="247"/>
      <c r="HA59" s="247"/>
      <c r="HB59" s="247"/>
      <c r="HC59" s="247"/>
      <c r="HD59" s="247"/>
      <c r="HE59" s="247"/>
      <c r="HF59" s="247"/>
      <c r="HG59" s="247"/>
      <c r="HH59" s="247"/>
      <c r="HI59" s="247"/>
      <c r="HJ59" s="247"/>
      <c r="HK59" s="247"/>
      <c r="HL59" s="247"/>
      <c r="HM59" s="247"/>
      <c r="HN59" s="247"/>
      <c r="HO59" s="247"/>
      <c r="HP59" s="247"/>
      <c r="HQ59" s="247"/>
      <c r="HR59" s="247"/>
      <c r="HS59" s="247"/>
    </row>
    <row r="60" spans="1:1859" ht="186" thickBot="1" x14ac:dyDescent="0.25">
      <c r="A60" s="189"/>
      <c r="B60" s="330">
        <v>57</v>
      </c>
      <c r="C60" s="191" t="s">
        <v>1032</v>
      </c>
      <c r="D60" s="319" t="s">
        <v>269</v>
      </c>
      <c r="E60" s="486" t="s">
        <v>979</v>
      </c>
      <c r="F60" s="262" t="s">
        <v>269</v>
      </c>
      <c r="G60" s="194" t="s">
        <v>131</v>
      </c>
      <c r="H60" s="197" t="s">
        <v>271</v>
      </c>
      <c r="I60" s="196">
        <v>1144037315</v>
      </c>
      <c r="J60" s="197" t="s">
        <v>606</v>
      </c>
      <c r="K60" s="331">
        <v>33079</v>
      </c>
      <c r="L60" s="183" t="s">
        <v>606</v>
      </c>
      <c r="M60" s="196" t="s">
        <v>255</v>
      </c>
      <c r="N60" s="183" t="s">
        <v>275</v>
      </c>
      <c r="O60" s="198" t="s">
        <v>275</v>
      </c>
      <c r="P60" s="183" t="s">
        <v>607</v>
      </c>
      <c r="Q60" s="183" t="s">
        <v>268</v>
      </c>
      <c r="R60" s="200" t="s">
        <v>270</v>
      </c>
      <c r="S60" s="183" t="s">
        <v>193</v>
      </c>
      <c r="T60" s="201" t="s">
        <v>230</v>
      </c>
      <c r="U60" s="332">
        <v>43122</v>
      </c>
      <c r="V60" s="187">
        <v>43125</v>
      </c>
      <c r="W60" s="183" t="s">
        <v>286</v>
      </c>
      <c r="X60" s="187">
        <v>43125</v>
      </c>
      <c r="Y60" s="203">
        <v>4700000</v>
      </c>
      <c r="Z60" s="210">
        <v>33110000</v>
      </c>
      <c r="AA60" s="203" t="s">
        <v>608</v>
      </c>
      <c r="AB60" s="204">
        <v>43336</v>
      </c>
      <c r="AC60" s="204" t="s">
        <v>609</v>
      </c>
      <c r="AD60" s="204" t="s">
        <v>307</v>
      </c>
      <c r="AE60" s="183"/>
      <c r="AF60" s="183"/>
      <c r="AG60" s="183"/>
      <c r="AH60" s="205"/>
      <c r="AI60" s="204"/>
      <c r="AJ60" s="186"/>
      <c r="AK60" s="183"/>
      <c r="AL60" s="205"/>
      <c r="AM60" s="205"/>
      <c r="AN60" s="183"/>
      <c r="AO60" s="183"/>
      <c r="AP60" s="183"/>
      <c r="AQ60" s="183"/>
      <c r="AR60" s="186"/>
      <c r="AS60" s="183"/>
      <c r="AT60" s="183"/>
      <c r="AU60" s="183"/>
      <c r="AV60" s="183"/>
      <c r="AW60" s="183"/>
      <c r="AX60" s="183"/>
      <c r="AY60" s="183"/>
      <c r="AZ60" s="183"/>
      <c r="BA60" s="187"/>
      <c r="BB60" s="205"/>
      <c r="BC60" s="254">
        <v>1413</v>
      </c>
      <c r="BD60" s="252">
        <v>43117</v>
      </c>
      <c r="BE60" s="251">
        <v>208</v>
      </c>
      <c r="BF60" s="255">
        <v>43119</v>
      </c>
      <c r="BG60" s="253">
        <v>47300000</v>
      </c>
      <c r="BH60" s="254" t="s">
        <v>610</v>
      </c>
      <c r="BI60" s="251" t="s">
        <v>436</v>
      </c>
      <c r="BJ60" s="255">
        <v>43124</v>
      </c>
      <c r="BK60" s="252">
        <v>43124</v>
      </c>
      <c r="BL60" s="253">
        <v>33110000</v>
      </c>
      <c r="BM60" s="251" t="s">
        <v>269</v>
      </c>
      <c r="BN60" s="251" t="s">
        <v>383</v>
      </c>
      <c r="BO60" s="267" t="s">
        <v>423</v>
      </c>
      <c r="BP60" s="268">
        <v>0.1</v>
      </c>
      <c r="BQ60" s="258">
        <v>3311000</v>
      </c>
      <c r="BR60" s="255" t="s">
        <v>269</v>
      </c>
      <c r="BS60" s="272" t="s">
        <v>401</v>
      </c>
      <c r="BT60" s="272" t="s">
        <v>611</v>
      </c>
      <c r="BU60" s="272" t="s">
        <v>612</v>
      </c>
      <c r="BV60" s="260" t="s">
        <v>613</v>
      </c>
      <c r="BW60" s="243"/>
      <c r="BX60" s="244"/>
      <c r="BY60" s="243"/>
      <c r="BZ60" s="243"/>
      <c r="CA60" s="245"/>
      <c r="CB60" s="243"/>
      <c r="CC60" s="243"/>
      <c r="CD60" s="245"/>
      <c r="CE60" s="243"/>
      <c r="CF60" s="243"/>
      <c r="CG60" s="245"/>
      <c r="CH60" s="243"/>
      <c r="CI60" s="264"/>
      <c r="CJ60" s="327" t="s">
        <v>599</v>
      </c>
      <c r="CK60" s="344"/>
      <c r="CL60" s="21"/>
      <c r="CM60" s="21"/>
      <c r="CN60" s="21"/>
      <c r="CO60" s="21"/>
      <c r="CP60" s="21"/>
      <c r="CQ60" s="21"/>
      <c r="CR60" s="21"/>
      <c r="CS60" s="21"/>
      <c r="CT60" s="21"/>
      <c r="CU60" s="21"/>
      <c r="CV60" s="21"/>
      <c r="CW60" s="21"/>
      <c r="CX60" s="59"/>
      <c r="CY60" s="59"/>
      <c r="CZ60" s="59"/>
      <c r="DA60" s="59"/>
      <c r="DB60" s="59"/>
      <c r="DC60" s="59"/>
      <c r="DD60" s="59"/>
      <c r="DE60" s="59"/>
      <c r="DF60" s="59"/>
      <c r="DG60" s="59"/>
      <c r="DH60" s="59"/>
      <c r="DI60" s="59"/>
      <c r="DJ60" s="59"/>
      <c r="DK60" s="59"/>
      <c r="DL60" s="59"/>
      <c r="DM60" s="59"/>
      <c r="DN60" s="59"/>
      <c r="DO60" s="59"/>
      <c r="DP60" s="59"/>
      <c r="DQ60" s="59"/>
      <c r="DR60" s="59"/>
      <c r="DS60" s="59"/>
      <c r="DT60" s="59"/>
      <c r="DU60" s="59"/>
      <c r="DV60" s="59"/>
      <c r="DW60" s="59"/>
      <c r="DX60" s="59"/>
      <c r="DY60" s="59"/>
      <c r="DZ60" s="59"/>
      <c r="EA60" s="59"/>
      <c r="EB60" s="59"/>
      <c r="EC60" s="59"/>
      <c r="ED60" s="59"/>
      <c r="EE60" s="59"/>
      <c r="EF60" s="59"/>
      <c r="EG60" s="59"/>
      <c r="EH60" s="59"/>
      <c r="EI60" s="59"/>
      <c r="EJ60" s="59"/>
      <c r="EK60" s="59"/>
      <c r="EL60" s="59"/>
      <c r="EM60" s="59"/>
      <c r="EN60" s="59"/>
      <c r="EO60" s="59"/>
      <c r="EP60" s="59"/>
      <c r="EQ60" s="59"/>
      <c r="ER60" s="59"/>
      <c r="ES60" s="59"/>
      <c r="ET60" s="59"/>
      <c r="EU60" s="59"/>
      <c r="EV60" s="59"/>
      <c r="EW60" s="59"/>
      <c r="EX60" s="59"/>
      <c r="EY60" s="59"/>
      <c r="EZ60" s="59"/>
      <c r="FA60" s="59"/>
      <c r="FB60" s="59"/>
      <c r="FC60" s="59"/>
      <c r="FD60" s="59"/>
      <c r="FE60" s="59"/>
      <c r="FF60" s="59"/>
      <c r="FG60" s="59"/>
      <c r="FH60" s="59"/>
      <c r="FI60" s="59"/>
      <c r="FJ60" s="59"/>
      <c r="FK60" s="59"/>
      <c r="FL60" s="59"/>
      <c r="FM60" s="59"/>
      <c r="FN60" s="59"/>
      <c r="FO60" s="59"/>
      <c r="FP60" s="59"/>
      <c r="FQ60" s="59"/>
      <c r="FR60" s="59"/>
      <c r="FS60" s="59"/>
      <c r="FT60" s="59"/>
      <c r="FU60" s="59"/>
      <c r="FV60" s="59"/>
      <c r="FW60" s="59"/>
      <c r="FX60" s="59"/>
      <c r="FY60" s="59"/>
      <c r="FZ60" s="59"/>
      <c r="GA60" s="59"/>
      <c r="GB60" s="59"/>
      <c r="GC60" s="59"/>
      <c r="GD60" s="59"/>
      <c r="GE60" s="59"/>
      <c r="GF60" s="59"/>
      <c r="GG60" s="59"/>
      <c r="GH60" s="59"/>
      <c r="GI60" s="59"/>
      <c r="GJ60" s="59"/>
      <c r="GK60" s="59"/>
      <c r="GL60" s="59"/>
      <c r="GM60" s="59"/>
      <c r="GN60" s="59"/>
      <c r="GO60" s="59"/>
      <c r="GP60" s="59"/>
      <c r="GQ60" s="59"/>
      <c r="GR60" s="59"/>
      <c r="GS60" s="59"/>
      <c r="GT60" s="59"/>
      <c r="GU60" s="59"/>
      <c r="GV60" s="59"/>
      <c r="GW60" s="59"/>
      <c r="GX60" s="59"/>
      <c r="GY60" s="59"/>
      <c r="GZ60" s="59"/>
      <c r="HA60" s="59"/>
      <c r="HB60" s="59"/>
      <c r="HC60" s="59"/>
      <c r="HD60" s="59"/>
      <c r="HE60" s="59"/>
      <c r="HF60" s="59"/>
      <c r="HG60" s="59"/>
      <c r="HH60" s="59"/>
      <c r="HI60" s="59"/>
      <c r="HJ60" s="59"/>
      <c r="HK60" s="59"/>
      <c r="HL60" s="59"/>
      <c r="HM60" s="59"/>
      <c r="HN60" s="59"/>
      <c r="HO60" s="59"/>
      <c r="HP60" s="59"/>
      <c r="HQ60" s="59"/>
      <c r="HR60" s="59"/>
      <c r="HS60" s="59"/>
      <c r="HT60" s="53"/>
      <c r="HU60" s="53"/>
      <c r="HV60" s="53"/>
      <c r="HW60" s="53"/>
      <c r="HX60" s="53"/>
      <c r="HY60" s="53"/>
      <c r="HZ60" s="53"/>
      <c r="IA60" s="53"/>
      <c r="IB60" s="53"/>
      <c r="IC60" s="53"/>
      <c r="ID60" s="53"/>
      <c r="IE60" s="53"/>
      <c r="IF60" s="53"/>
      <c r="IG60" s="53"/>
      <c r="IH60" s="53"/>
      <c r="II60" s="53"/>
      <c r="IJ60" s="53"/>
      <c r="IK60" s="53"/>
      <c r="IL60" s="53"/>
      <c r="IM60" s="53"/>
      <c r="IN60" s="53"/>
      <c r="IO60" s="53"/>
      <c r="IP60" s="53"/>
      <c r="IQ60" s="53"/>
      <c r="IR60" s="53"/>
      <c r="IS60" s="53"/>
      <c r="IT60" s="53"/>
      <c r="IU60" s="53"/>
      <c r="IV60" s="53"/>
      <c r="IW60" s="53"/>
      <c r="IX60" s="53"/>
      <c r="IY60" s="53"/>
      <c r="IZ60" s="53"/>
      <c r="JA60" s="53"/>
      <c r="JB60" s="53"/>
      <c r="JC60" s="53"/>
      <c r="JD60" s="53"/>
    </row>
    <row r="61" spans="1:1859" ht="186" thickBot="1" x14ac:dyDescent="0.25">
      <c r="A61" s="189"/>
      <c r="B61" s="333">
        <v>58</v>
      </c>
      <c r="C61" s="191" t="s">
        <v>1033</v>
      </c>
      <c r="D61" s="334" t="s">
        <v>269</v>
      </c>
      <c r="E61" s="486" t="s">
        <v>979</v>
      </c>
      <c r="F61" s="262" t="s">
        <v>269</v>
      </c>
      <c r="G61" s="194" t="s">
        <v>1094</v>
      </c>
      <c r="H61" s="197" t="s">
        <v>271</v>
      </c>
      <c r="I61" s="196">
        <v>14320959</v>
      </c>
      <c r="J61" s="197" t="s">
        <v>276</v>
      </c>
      <c r="K61" s="187">
        <v>24959</v>
      </c>
      <c r="L61" s="183" t="s">
        <v>614</v>
      </c>
      <c r="M61" s="196" t="s">
        <v>256</v>
      </c>
      <c r="N61" s="183" t="s">
        <v>275</v>
      </c>
      <c r="O61" s="198" t="s">
        <v>275</v>
      </c>
      <c r="P61" s="183">
        <v>60870334</v>
      </c>
      <c r="Q61" s="183" t="s">
        <v>268</v>
      </c>
      <c r="R61" s="200" t="s">
        <v>270</v>
      </c>
      <c r="S61" s="183" t="s">
        <v>193</v>
      </c>
      <c r="T61" s="223" t="s">
        <v>965</v>
      </c>
      <c r="U61" s="202">
        <v>43126</v>
      </c>
      <c r="V61" s="187">
        <v>43132</v>
      </c>
      <c r="W61" s="183" t="s">
        <v>286</v>
      </c>
      <c r="X61" s="187">
        <v>43132</v>
      </c>
      <c r="Y61" s="203">
        <v>5500000</v>
      </c>
      <c r="Z61" s="210">
        <v>38500000</v>
      </c>
      <c r="AA61" s="203" t="s">
        <v>275</v>
      </c>
      <c r="AB61" s="204">
        <v>43343</v>
      </c>
      <c r="AC61" s="204" t="s">
        <v>615</v>
      </c>
      <c r="AD61" s="204" t="s">
        <v>303</v>
      </c>
      <c r="AE61" s="183"/>
      <c r="AF61" s="183"/>
      <c r="AG61" s="183"/>
      <c r="AH61" s="205"/>
      <c r="AI61" s="204"/>
      <c r="AJ61" s="186"/>
      <c r="AK61" s="183"/>
      <c r="AL61" s="205"/>
      <c r="AM61" s="205"/>
      <c r="AN61" s="183"/>
      <c r="AO61" s="183"/>
      <c r="AP61" s="183"/>
      <c r="AQ61" s="183"/>
      <c r="AR61" s="186"/>
      <c r="AS61" s="183"/>
      <c r="AT61" s="183"/>
      <c r="AU61" s="183"/>
      <c r="AV61" s="183"/>
      <c r="AW61" s="183"/>
      <c r="AX61" s="183"/>
      <c r="AY61" s="183"/>
      <c r="AZ61" s="183"/>
      <c r="BA61" s="187"/>
      <c r="BB61" s="205"/>
      <c r="BC61" s="254">
        <v>1412</v>
      </c>
      <c r="BD61" s="252">
        <v>43117</v>
      </c>
      <c r="BE61" s="251">
        <v>217</v>
      </c>
      <c r="BF61" s="255">
        <v>43123</v>
      </c>
      <c r="BG61" s="253">
        <v>44000000</v>
      </c>
      <c r="BH61" s="254" t="s">
        <v>381</v>
      </c>
      <c r="BI61" s="251" t="s">
        <v>400</v>
      </c>
      <c r="BJ61" s="267">
        <v>225</v>
      </c>
      <c r="BK61" s="252">
        <v>43126</v>
      </c>
      <c r="BL61" s="253">
        <v>38500000</v>
      </c>
      <c r="BM61" s="251" t="s">
        <v>269</v>
      </c>
      <c r="BN61" s="251" t="s">
        <v>408</v>
      </c>
      <c r="BO61" s="267" t="s">
        <v>423</v>
      </c>
      <c r="BP61" s="268">
        <v>0.1</v>
      </c>
      <c r="BQ61" s="258">
        <v>3850000</v>
      </c>
      <c r="BR61" s="255" t="s">
        <v>269</v>
      </c>
      <c r="BS61" s="272" t="s">
        <v>401</v>
      </c>
      <c r="BT61" s="272" t="s">
        <v>616</v>
      </c>
      <c r="BU61" s="267" t="s">
        <v>564</v>
      </c>
      <c r="BV61" s="260" t="s">
        <v>617</v>
      </c>
      <c r="BW61" s="243"/>
      <c r="BX61" s="244"/>
      <c r="BY61" s="243"/>
      <c r="BZ61" s="243"/>
      <c r="CA61" s="245"/>
      <c r="CB61" s="243"/>
      <c r="CC61" s="243"/>
      <c r="CD61" s="245"/>
      <c r="CE61" s="243"/>
      <c r="CF61" s="243"/>
      <c r="CG61" s="245"/>
      <c r="CH61" s="243"/>
      <c r="CI61" s="264"/>
      <c r="CJ61" s="327" t="s">
        <v>808</v>
      </c>
      <c r="CK61" s="344"/>
      <c r="CL61" s="21"/>
      <c r="CM61" s="21"/>
      <c r="CN61" s="21"/>
      <c r="CO61" s="21"/>
      <c r="CP61" s="21"/>
      <c r="CQ61" s="21"/>
      <c r="CR61" s="21"/>
      <c r="CS61" s="21"/>
      <c r="CT61" s="21"/>
      <c r="CU61" s="21"/>
      <c r="CV61" s="21"/>
      <c r="CW61" s="21"/>
      <c r="CX61" s="59"/>
      <c r="CY61" s="59"/>
      <c r="CZ61" s="59"/>
      <c r="DA61" s="59"/>
      <c r="DB61" s="59"/>
      <c r="DC61" s="59"/>
      <c r="DD61" s="59"/>
      <c r="DE61" s="59"/>
      <c r="DF61" s="59"/>
      <c r="DG61" s="59"/>
      <c r="DH61" s="59"/>
      <c r="DI61" s="59"/>
      <c r="DJ61" s="59"/>
      <c r="DK61" s="59"/>
      <c r="DL61" s="59"/>
      <c r="DM61" s="59"/>
      <c r="DN61" s="59"/>
      <c r="DO61" s="59"/>
      <c r="DP61" s="59"/>
      <c r="DQ61" s="59"/>
      <c r="DR61" s="59"/>
      <c r="DS61" s="59"/>
      <c r="DT61" s="59"/>
      <c r="DU61" s="59"/>
      <c r="DV61" s="59"/>
      <c r="DW61" s="59"/>
      <c r="DX61" s="59"/>
      <c r="DY61" s="59"/>
      <c r="DZ61" s="59"/>
      <c r="EA61" s="59"/>
      <c r="EB61" s="59"/>
      <c r="EC61" s="59"/>
      <c r="ED61" s="59"/>
      <c r="EE61" s="59"/>
      <c r="EF61" s="59"/>
      <c r="EG61" s="59"/>
      <c r="EH61" s="59"/>
      <c r="EI61" s="59"/>
      <c r="EJ61" s="59"/>
      <c r="EK61" s="59"/>
      <c r="EL61" s="59"/>
      <c r="EM61" s="59"/>
      <c r="EN61" s="59"/>
      <c r="EO61" s="59"/>
      <c r="EP61" s="59"/>
      <c r="EQ61" s="59"/>
      <c r="ER61" s="59"/>
      <c r="ES61" s="59"/>
      <c r="ET61" s="59"/>
      <c r="EU61" s="59"/>
      <c r="EV61" s="59"/>
      <c r="EW61" s="59"/>
      <c r="EX61" s="59"/>
      <c r="EY61" s="59"/>
      <c r="EZ61" s="59"/>
      <c r="FA61" s="59"/>
      <c r="FB61" s="59"/>
      <c r="FC61" s="59"/>
      <c r="FD61" s="59"/>
      <c r="FE61" s="59"/>
      <c r="FF61" s="59"/>
      <c r="FG61" s="59"/>
      <c r="FH61" s="59"/>
      <c r="FI61" s="59"/>
      <c r="FJ61" s="59"/>
      <c r="FK61" s="59"/>
      <c r="FL61" s="59"/>
      <c r="FM61" s="59"/>
      <c r="FN61" s="59"/>
      <c r="FO61" s="59"/>
      <c r="FP61" s="59"/>
      <c r="FQ61" s="59"/>
      <c r="FR61" s="59"/>
      <c r="FS61" s="59"/>
      <c r="FT61" s="59"/>
      <c r="FU61" s="59"/>
      <c r="FV61" s="59"/>
      <c r="FW61" s="59"/>
      <c r="FX61" s="59"/>
      <c r="FY61" s="59"/>
      <c r="FZ61" s="59"/>
      <c r="GA61" s="59"/>
      <c r="GB61" s="59"/>
      <c r="GC61" s="59"/>
      <c r="GD61" s="59"/>
      <c r="GE61" s="59"/>
      <c r="GF61" s="59"/>
      <c r="GG61" s="59"/>
      <c r="GH61" s="59"/>
      <c r="GI61" s="59"/>
      <c r="GJ61" s="59"/>
      <c r="GK61" s="59"/>
      <c r="GL61" s="59"/>
      <c r="GM61" s="59"/>
      <c r="GN61" s="59"/>
      <c r="GO61" s="59"/>
      <c r="GP61" s="59"/>
      <c r="GQ61" s="59"/>
      <c r="GR61" s="59"/>
      <c r="GS61" s="59"/>
      <c r="GT61" s="59"/>
      <c r="GU61" s="59"/>
      <c r="GV61" s="59"/>
      <c r="GW61" s="59"/>
      <c r="GX61" s="59"/>
      <c r="GY61" s="59"/>
      <c r="GZ61" s="59"/>
      <c r="HA61" s="59"/>
      <c r="HB61" s="59"/>
      <c r="HC61" s="59"/>
      <c r="HD61" s="59"/>
      <c r="HE61" s="59"/>
      <c r="HF61" s="59"/>
      <c r="HG61" s="59"/>
      <c r="HH61" s="59"/>
      <c r="HI61" s="59"/>
      <c r="HJ61" s="59"/>
      <c r="HK61" s="59"/>
      <c r="HL61" s="59"/>
      <c r="HM61" s="59"/>
      <c r="HN61" s="59"/>
      <c r="HO61" s="59"/>
      <c r="HP61" s="59"/>
      <c r="HQ61" s="59"/>
      <c r="HR61" s="59"/>
      <c r="HS61" s="59"/>
      <c r="HT61" s="53"/>
      <c r="HU61" s="53"/>
      <c r="HV61" s="53"/>
      <c r="HW61" s="53"/>
      <c r="HX61" s="53"/>
      <c r="HY61" s="53"/>
      <c r="HZ61" s="53"/>
      <c r="IA61" s="53"/>
      <c r="IB61" s="53"/>
      <c r="IC61" s="53"/>
      <c r="ID61" s="53"/>
      <c r="IE61" s="53"/>
      <c r="IF61" s="53"/>
      <c r="IG61" s="53"/>
      <c r="IH61" s="53"/>
      <c r="II61" s="53"/>
      <c r="IJ61" s="53"/>
      <c r="IK61" s="53"/>
      <c r="IL61" s="53"/>
      <c r="IM61" s="53"/>
      <c r="IN61" s="53"/>
      <c r="IO61" s="53"/>
      <c r="IP61" s="53"/>
      <c r="IQ61" s="53"/>
      <c r="IR61" s="53"/>
      <c r="IS61" s="53"/>
      <c r="IT61" s="53"/>
      <c r="IU61" s="53"/>
      <c r="IV61" s="53"/>
      <c r="IW61" s="53"/>
      <c r="IX61" s="53"/>
      <c r="IY61" s="53"/>
      <c r="IZ61" s="53"/>
      <c r="JA61" s="53"/>
      <c r="JB61" s="53"/>
      <c r="JC61" s="53"/>
      <c r="JD61" s="53"/>
    </row>
    <row r="62" spans="1:1859" ht="186" thickBot="1" x14ac:dyDescent="0.25">
      <c r="A62" s="189"/>
      <c r="B62" s="335">
        <v>59</v>
      </c>
      <c r="C62" s="191" t="s">
        <v>1034</v>
      </c>
      <c r="D62" s="336" t="s">
        <v>269</v>
      </c>
      <c r="E62" s="486" t="s">
        <v>979</v>
      </c>
      <c r="F62" s="262" t="s">
        <v>269</v>
      </c>
      <c r="G62" s="194" t="s">
        <v>132</v>
      </c>
      <c r="H62" s="183" t="s">
        <v>271</v>
      </c>
      <c r="I62" s="196">
        <v>79120931</v>
      </c>
      <c r="J62" s="197" t="s">
        <v>276</v>
      </c>
      <c r="K62" s="187">
        <v>22562</v>
      </c>
      <c r="L62" s="197" t="s">
        <v>276</v>
      </c>
      <c r="M62" s="196" t="s">
        <v>618</v>
      </c>
      <c r="N62" s="183" t="s">
        <v>275</v>
      </c>
      <c r="O62" s="198" t="s">
        <v>275</v>
      </c>
      <c r="P62" s="183" t="s">
        <v>619</v>
      </c>
      <c r="Q62" s="183" t="s">
        <v>268</v>
      </c>
      <c r="R62" s="200" t="s">
        <v>270</v>
      </c>
      <c r="S62" s="183" t="s">
        <v>193</v>
      </c>
      <c r="T62" s="326" t="s">
        <v>231</v>
      </c>
      <c r="U62" s="202">
        <v>43125</v>
      </c>
      <c r="V62" s="187">
        <v>43129</v>
      </c>
      <c r="W62" s="183" t="s">
        <v>286</v>
      </c>
      <c r="X62" s="187">
        <v>43129</v>
      </c>
      <c r="Y62" s="203">
        <v>4000000</v>
      </c>
      <c r="Z62" s="210">
        <v>28000000</v>
      </c>
      <c r="AA62" s="203" t="s">
        <v>275</v>
      </c>
      <c r="AB62" s="204">
        <v>43129</v>
      </c>
      <c r="AC62" s="204" t="s">
        <v>620</v>
      </c>
      <c r="AD62" s="204" t="s">
        <v>531</v>
      </c>
      <c r="AE62" s="183"/>
      <c r="AF62" s="183"/>
      <c r="AG62" s="183"/>
      <c r="AH62" s="205"/>
      <c r="AI62" s="204"/>
      <c r="AJ62" s="186"/>
      <c r="AK62" s="183"/>
      <c r="AL62" s="205"/>
      <c r="AM62" s="205"/>
      <c r="AN62" s="183"/>
      <c r="AO62" s="183"/>
      <c r="AP62" s="183"/>
      <c r="AQ62" s="183"/>
      <c r="AR62" s="186"/>
      <c r="AS62" s="183"/>
      <c r="AT62" s="183"/>
      <c r="AU62" s="183"/>
      <c r="AV62" s="183"/>
      <c r="AW62" s="183"/>
      <c r="AX62" s="183"/>
      <c r="AY62" s="183"/>
      <c r="AZ62" s="183"/>
      <c r="BA62" s="187"/>
      <c r="BB62" s="205"/>
      <c r="BC62" s="254">
        <v>1414</v>
      </c>
      <c r="BD62" s="252">
        <v>43117</v>
      </c>
      <c r="BE62" s="251">
        <v>234</v>
      </c>
      <c r="BF62" s="255">
        <v>43125</v>
      </c>
      <c r="BG62" s="253">
        <v>44000000</v>
      </c>
      <c r="BH62" s="254" t="s">
        <v>621</v>
      </c>
      <c r="BI62" s="251" t="s">
        <v>436</v>
      </c>
      <c r="BJ62" s="267">
        <v>195</v>
      </c>
      <c r="BK62" s="252">
        <v>43126</v>
      </c>
      <c r="BL62" s="253">
        <v>28000000</v>
      </c>
      <c r="BM62" s="251" t="s">
        <v>269</v>
      </c>
      <c r="BN62" s="251" t="s">
        <v>383</v>
      </c>
      <c r="BO62" s="267" t="s">
        <v>423</v>
      </c>
      <c r="BP62" s="268">
        <v>0.1</v>
      </c>
      <c r="BQ62" s="258">
        <v>4400000</v>
      </c>
      <c r="BR62" s="255" t="s">
        <v>269</v>
      </c>
      <c r="BS62" s="267" t="s">
        <v>401</v>
      </c>
      <c r="BT62" s="272" t="s">
        <v>622</v>
      </c>
      <c r="BU62" s="272" t="s">
        <v>426</v>
      </c>
      <c r="BV62" s="260" t="s">
        <v>623</v>
      </c>
      <c r="BW62" s="264"/>
      <c r="BX62" s="265"/>
      <c r="BY62" s="264"/>
      <c r="BZ62" s="264"/>
      <c r="CA62" s="266"/>
      <c r="CB62" s="264"/>
      <c r="CC62" s="264"/>
      <c r="CD62" s="266"/>
      <c r="CE62" s="264"/>
      <c r="CF62" s="264"/>
      <c r="CG62" s="266"/>
      <c r="CH62" s="264"/>
      <c r="CI62" s="264"/>
      <c r="CJ62" s="327" t="s">
        <v>599</v>
      </c>
      <c r="CK62" s="346"/>
      <c r="CL62" s="21"/>
      <c r="CM62" s="21"/>
      <c r="CN62" s="21"/>
      <c r="CO62" s="21"/>
      <c r="CP62" s="21"/>
      <c r="CQ62" s="21"/>
      <c r="CR62" s="21"/>
      <c r="CS62" s="21"/>
      <c r="CT62" s="21"/>
      <c r="CU62" s="21"/>
      <c r="CV62" s="21"/>
      <c r="CW62" s="21"/>
      <c r="CX62" s="59"/>
      <c r="CY62" s="59"/>
      <c r="CZ62" s="59"/>
      <c r="DA62" s="59"/>
      <c r="DB62" s="59"/>
      <c r="DC62" s="59"/>
      <c r="DD62" s="59"/>
      <c r="DE62" s="59"/>
      <c r="DF62" s="59"/>
      <c r="DG62" s="59"/>
      <c r="DH62" s="59"/>
      <c r="DI62" s="59"/>
      <c r="DJ62" s="59"/>
      <c r="DK62" s="59"/>
      <c r="DL62" s="59"/>
      <c r="DM62" s="59"/>
      <c r="DN62" s="59"/>
      <c r="DO62" s="59"/>
      <c r="DP62" s="59"/>
      <c r="DQ62" s="59"/>
      <c r="DR62" s="59"/>
      <c r="DS62" s="59"/>
      <c r="DT62" s="59"/>
      <c r="DU62" s="59"/>
      <c r="DV62" s="59"/>
      <c r="DW62" s="59"/>
      <c r="DX62" s="59"/>
      <c r="DY62" s="59"/>
      <c r="DZ62" s="59"/>
      <c r="EA62" s="59"/>
      <c r="EB62" s="59"/>
      <c r="EC62" s="59"/>
      <c r="ED62" s="59"/>
      <c r="EE62" s="59"/>
      <c r="EF62" s="59"/>
      <c r="EG62" s="59"/>
      <c r="EH62" s="59"/>
      <c r="EI62" s="59"/>
      <c r="EJ62" s="59"/>
      <c r="EK62" s="59"/>
      <c r="EL62" s="59"/>
      <c r="EM62" s="59"/>
      <c r="EN62" s="59"/>
      <c r="EO62" s="59"/>
      <c r="EP62" s="59"/>
      <c r="EQ62" s="59"/>
      <c r="ER62" s="59"/>
      <c r="ES62" s="59"/>
      <c r="ET62" s="59"/>
      <c r="EU62" s="59"/>
      <c r="EV62" s="59"/>
      <c r="EW62" s="59"/>
      <c r="EX62" s="59"/>
      <c r="EY62" s="59"/>
      <c r="EZ62" s="59"/>
      <c r="FA62" s="59"/>
      <c r="FB62" s="59"/>
      <c r="FC62" s="59"/>
      <c r="FD62" s="59"/>
      <c r="FE62" s="59"/>
      <c r="FF62" s="59"/>
      <c r="FG62" s="59"/>
      <c r="FH62" s="59"/>
      <c r="FI62" s="59"/>
      <c r="FJ62" s="59"/>
      <c r="FK62" s="59"/>
      <c r="FL62" s="59"/>
      <c r="FM62" s="59"/>
      <c r="FN62" s="59"/>
      <c r="FO62" s="59"/>
      <c r="FP62" s="59"/>
      <c r="FQ62" s="59"/>
      <c r="FR62" s="59"/>
      <c r="FS62" s="59"/>
      <c r="FT62" s="59"/>
      <c r="FU62" s="59"/>
      <c r="FV62" s="59"/>
      <c r="FW62" s="59"/>
      <c r="FX62" s="59"/>
      <c r="FY62" s="59"/>
      <c r="FZ62" s="59"/>
      <c r="GA62" s="59"/>
      <c r="GB62" s="59"/>
      <c r="GC62" s="59"/>
      <c r="GD62" s="59"/>
      <c r="GE62" s="59"/>
      <c r="GF62" s="59"/>
      <c r="GG62" s="59"/>
      <c r="GH62" s="59"/>
      <c r="GI62" s="59"/>
      <c r="GJ62" s="59"/>
      <c r="GK62" s="59"/>
      <c r="GL62" s="59"/>
      <c r="GM62" s="59"/>
      <c r="GN62" s="59"/>
      <c r="GO62" s="59"/>
      <c r="GP62" s="59"/>
      <c r="GQ62" s="59"/>
      <c r="GR62" s="59"/>
      <c r="GS62" s="59"/>
      <c r="GT62" s="59"/>
      <c r="GU62" s="59"/>
      <c r="GV62" s="59"/>
      <c r="GW62" s="59"/>
      <c r="GX62" s="59"/>
      <c r="GY62" s="59"/>
      <c r="GZ62" s="59"/>
      <c r="HA62" s="59"/>
      <c r="HB62" s="59"/>
      <c r="HC62" s="59"/>
      <c r="HD62" s="59"/>
      <c r="HE62" s="59"/>
      <c r="HF62" s="59"/>
      <c r="HG62" s="59"/>
      <c r="HH62" s="59"/>
      <c r="HI62" s="59"/>
      <c r="HJ62" s="59"/>
      <c r="HK62" s="59"/>
      <c r="HL62" s="59"/>
      <c r="HM62" s="59"/>
      <c r="HN62" s="59"/>
      <c r="HO62" s="59"/>
      <c r="HP62" s="59"/>
      <c r="HQ62" s="59"/>
      <c r="HR62" s="59"/>
      <c r="HS62" s="59"/>
      <c r="HT62" s="53"/>
      <c r="HU62" s="53"/>
      <c r="HV62" s="53"/>
      <c r="HW62" s="53"/>
      <c r="HX62" s="53"/>
      <c r="HY62" s="53"/>
      <c r="HZ62" s="53"/>
      <c r="IA62" s="53"/>
      <c r="IB62" s="53"/>
      <c r="IC62" s="53"/>
      <c r="ID62" s="53"/>
      <c r="IE62" s="53"/>
      <c r="IF62" s="53"/>
      <c r="IG62" s="53"/>
      <c r="IH62" s="53"/>
      <c r="II62" s="53"/>
      <c r="IJ62" s="53"/>
      <c r="IK62" s="53"/>
      <c r="IL62" s="53"/>
      <c r="IM62" s="53"/>
      <c r="IN62" s="53"/>
      <c r="IO62" s="53"/>
      <c r="IP62" s="53"/>
      <c r="IQ62" s="53"/>
      <c r="IR62" s="53"/>
      <c r="IS62" s="53"/>
      <c r="IT62" s="53"/>
      <c r="IU62" s="53"/>
      <c r="IV62" s="53"/>
      <c r="IW62" s="53"/>
      <c r="IX62" s="53"/>
      <c r="IY62" s="53"/>
      <c r="IZ62" s="53"/>
      <c r="JA62" s="53"/>
      <c r="JB62" s="53"/>
      <c r="JC62" s="53"/>
      <c r="JD62" s="53"/>
    </row>
    <row r="63" spans="1:1859" ht="68.25" customHeight="1" thickBot="1" x14ac:dyDescent="0.25">
      <c r="A63" s="189"/>
      <c r="B63" s="337">
        <v>60</v>
      </c>
      <c r="C63" s="191" t="s">
        <v>1035</v>
      </c>
      <c r="D63" s="336" t="s">
        <v>269</v>
      </c>
      <c r="E63" s="486" t="s">
        <v>979</v>
      </c>
      <c r="F63" s="262" t="s">
        <v>269</v>
      </c>
      <c r="G63" s="194" t="s">
        <v>133</v>
      </c>
      <c r="H63" s="183" t="s">
        <v>271</v>
      </c>
      <c r="I63" s="196">
        <v>1070586930</v>
      </c>
      <c r="J63" s="197" t="s">
        <v>624</v>
      </c>
      <c r="K63" s="187">
        <v>31542</v>
      </c>
      <c r="L63" s="197" t="s">
        <v>624</v>
      </c>
      <c r="M63" s="196" t="s">
        <v>257</v>
      </c>
      <c r="N63" s="183" t="s">
        <v>275</v>
      </c>
      <c r="O63" s="198" t="s">
        <v>275</v>
      </c>
      <c r="P63" s="183" t="s">
        <v>625</v>
      </c>
      <c r="Q63" s="183" t="s">
        <v>268</v>
      </c>
      <c r="R63" s="200" t="s">
        <v>270</v>
      </c>
      <c r="S63" s="183" t="s">
        <v>193</v>
      </c>
      <c r="T63" s="201" t="s">
        <v>232</v>
      </c>
      <c r="U63" s="202">
        <v>43119</v>
      </c>
      <c r="V63" s="187">
        <v>43123</v>
      </c>
      <c r="W63" s="183" t="s">
        <v>626</v>
      </c>
      <c r="X63" s="187">
        <v>43123</v>
      </c>
      <c r="Y63" s="203">
        <v>4900000</v>
      </c>
      <c r="Z63" s="210">
        <v>34300000</v>
      </c>
      <c r="AA63" s="203" t="s">
        <v>275</v>
      </c>
      <c r="AB63" s="204">
        <v>43334</v>
      </c>
      <c r="AC63" s="204" t="s">
        <v>627</v>
      </c>
      <c r="AD63" s="204" t="s">
        <v>307</v>
      </c>
      <c r="AE63" s="183"/>
      <c r="AF63" s="183"/>
      <c r="AG63" s="183"/>
      <c r="AH63" s="205"/>
      <c r="AI63" s="204"/>
      <c r="AJ63" s="186"/>
      <c r="AK63" s="183"/>
      <c r="AL63" s="205"/>
      <c r="AM63" s="205"/>
      <c r="AN63" s="183"/>
      <c r="AO63" s="183"/>
      <c r="AP63" s="183"/>
      <c r="AQ63" s="183"/>
      <c r="AR63" s="186"/>
      <c r="AS63" s="183"/>
      <c r="AT63" s="183"/>
      <c r="AU63" s="183"/>
      <c r="AV63" s="183"/>
      <c r="AW63" s="183"/>
      <c r="AX63" s="183"/>
      <c r="AY63" s="183"/>
      <c r="AZ63" s="183"/>
      <c r="BA63" s="187"/>
      <c r="BB63" s="205"/>
      <c r="BC63" s="254">
        <v>1411</v>
      </c>
      <c r="BD63" s="252">
        <v>43117</v>
      </c>
      <c r="BE63" s="251">
        <v>191</v>
      </c>
      <c r="BF63" s="255">
        <v>43119</v>
      </c>
      <c r="BG63" s="253">
        <v>53900000</v>
      </c>
      <c r="BH63" s="254" t="s">
        <v>628</v>
      </c>
      <c r="BI63" s="251" t="s">
        <v>629</v>
      </c>
      <c r="BJ63" s="267">
        <v>153</v>
      </c>
      <c r="BK63" s="252">
        <v>43122</v>
      </c>
      <c r="BL63" s="253">
        <v>34300000</v>
      </c>
      <c r="BM63" s="251" t="s">
        <v>269</v>
      </c>
      <c r="BN63" s="251" t="s">
        <v>383</v>
      </c>
      <c r="BO63" s="267" t="s">
        <v>423</v>
      </c>
      <c r="BP63" s="268">
        <v>0.1</v>
      </c>
      <c r="BQ63" s="258">
        <v>4900000</v>
      </c>
      <c r="BR63" s="255" t="s">
        <v>269</v>
      </c>
      <c r="BS63" s="267" t="s">
        <v>401</v>
      </c>
      <c r="BT63" s="272" t="s">
        <v>630</v>
      </c>
      <c r="BU63" s="272" t="s">
        <v>631</v>
      </c>
      <c r="BV63" s="260" t="s">
        <v>632</v>
      </c>
      <c r="BW63" s="243"/>
      <c r="BX63" s="244"/>
      <c r="BY63" s="243"/>
      <c r="BZ63" s="243"/>
      <c r="CA63" s="245"/>
      <c r="CB63" s="243"/>
      <c r="CC63" s="243"/>
      <c r="CD63" s="245"/>
      <c r="CE63" s="243"/>
      <c r="CF63" s="243"/>
      <c r="CG63" s="245"/>
      <c r="CH63" s="243"/>
      <c r="CI63" s="264"/>
      <c r="CJ63" s="327" t="s">
        <v>809</v>
      </c>
      <c r="CK63" s="346"/>
      <c r="CL63" s="21"/>
      <c r="CM63" s="21"/>
      <c r="CN63" s="21"/>
      <c r="CO63" s="21"/>
      <c r="CP63" s="21"/>
      <c r="CQ63" s="21"/>
      <c r="CR63" s="21"/>
      <c r="CS63" s="21"/>
      <c r="CT63" s="21"/>
      <c r="CU63" s="21"/>
      <c r="CV63" s="21"/>
      <c r="CW63" s="21"/>
      <c r="CX63" s="59"/>
      <c r="CY63" s="59"/>
      <c r="CZ63" s="59"/>
      <c r="DA63" s="59"/>
      <c r="DB63" s="59"/>
      <c r="DC63" s="59"/>
      <c r="DD63" s="59"/>
      <c r="DE63" s="59"/>
      <c r="DF63" s="59"/>
      <c r="DG63" s="59"/>
      <c r="DH63" s="59"/>
      <c r="DI63" s="59"/>
      <c r="DJ63" s="59"/>
      <c r="DK63" s="59"/>
      <c r="DL63" s="59"/>
      <c r="DM63" s="59"/>
      <c r="DN63" s="59"/>
      <c r="DO63" s="59"/>
      <c r="DP63" s="59"/>
      <c r="DQ63" s="59"/>
      <c r="DR63" s="59"/>
      <c r="DS63" s="59"/>
      <c r="DT63" s="59"/>
      <c r="DU63" s="59"/>
      <c r="DV63" s="59"/>
      <c r="DW63" s="59"/>
      <c r="DX63" s="59"/>
      <c r="DY63" s="59"/>
      <c r="DZ63" s="59"/>
      <c r="EA63" s="59"/>
      <c r="EB63" s="59"/>
      <c r="EC63" s="59"/>
      <c r="ED63" s="59"/>
      <c r="EE63" s="59"/>
      <c r="EF63" s="59"/>
      <c r="EG63" s="59"/>
      <c r="EH63" s="59"/>
      <c r="EI63" s="59"/>
      <c r="EJ63" s="59"/>
      <c r="EK63" s="59"/>
      <c r="EL63" s="59"/>
      <c r="EM63" s="59"/>
      <c r="EN63" s="59"/>
      <c r="EO63" s="59"/>
      <c r="EP63" s="59"/>
      <c r="EQ63" s="59"/>
      <c r="ER63" s="59"/>
      <c r="ES63" s="59"/>
      <c r="ET63" s="59"/>
      <c r="EU63" s="59"/>
      <c r="EV63" s="59"/>
      <c r="EW63" s="59"/>
      <c r="EX63" s="59"/>
      <c r="EY63" s="59"/>
      <c r="EZ63" s="59"/>
      <c r="FA63" s="59"/>
      <c r="FB63" s="59"/>
      <c r="FC63" s="59"/>
      <c r="FD63" s="59"/>
      <c r="FE63" s="59"/>
      <c r="FF63" s="59"/>
      <c r="FG63" s="59"/>
      <c r="FH63" s="59"/>
      <c r="FI63" s="59"/>
      <c r="FJ63" s="59"/>
      <c r="FK63" s="59"/>
      <c r="FL63" s="59"/>
      <c r="FM63" s="59"/>
      <c r="FN63" s="59"/>
      <c r="FO63" s="59"/>
      <c r="FP63" s="59"/>
      <c r="FQ63" s="59"/>
      <c r="FR63" s="59"/>
      <c r="FS63" s="59"/>
      <c r="FT63" s="59"/>
      <c r="FU63" s="59"/>
      <c r="FV63" s="59"/>
      <c r="FW63" s="59"/>
      <c r="FX63" s="59"/>
      <c r="FY63" s="59"/>
      <c r="FZ63" s="59"/>
      <c r="GA63" s="59"/>
      <c r="GB63" s="59"/>
      <c r="GC63" s="59"/>
      <c r="GD63" s="59"/>
      <c r="GE63" s="59"/>
      <c r="GF63" s="59"/>
      <c r="GG63" s="59"/>
      <c r="GH63" s="59"/>
      <c r="GI63" s="59"/>
      <c r="GJ63" s="59"/>
      <c r="GK63" s="59"/>
      <c r="GL63" s="59"/>
      <c r="GM63" s="59"/>
      <c r="GN63" s="59"/>
      <c r="GO63" s="59"/>
      <c r="GP63" s="59"/>
      <c r="GQ63" s="59"/>
      <c r="GR63" s="59"/>
      <c r="GS63" s="59"/>
      <c r="GT63" s="59"/>
      <c r="GU63" s="59"/>
      <c r="GV63" s="59"/>
      <c r="GW63" s="59"/>
      <c r="GX63" s="59"/>
      <c r="GY63" s="59"/>
      <c r="GZ63" s="59"/>
      <c r="HA63" s="59"/>
      <c r="HB63" s="59"/>
      <c r="HC63" s="59"/>
      <c r="HD63" s="59"/>
      <c r="HE63" s="59"/>
      <c r="HF63" s="59"/>
      <c r="HG63" s="59"/>
      <c r="HH63" s="59"/>
      <c r="HI63" s="59"/>
      <c r="HJ63" s="59"/>
      <c r="HK63" s="59"/>
      <c r="HL63" s="59"/>
      <c r="HM63" s="59"/>
      <c r="HN63" s="59"/>
      <c r="HO63" s="59"/>
      <c r="HP63" s="59"/>
      <c r="HQ63" s="59"/>
      <c r="HR63" s="59"/>
      <c r="HS63" s="59"/>
      <c r="HT63" s="53"/>
      <c r="HU63" s="53"/>
      <c r="HV63" s="53"/>
      <c r="HW63" s="53"/>
      <c r="HX63" s="53"/>
      <c r="HY63" s="53"/>
      <c r="HZ63" s="53"/>
      <c r="IA63" s="53"/>
      <c r="IB63" s="53"/>
      <c r="IC63" s="53"/>
      <c r="ID63" s="53"/>
      <c r="IE63" s="53"/>
      <c r="IF63" s="53"/>
      <c r="IG63" s="53"/>
      <c r="IH63" s="53"/>
      <c r="II63" s="53"/>
      <c r="IJ63" s="53"/>
      <c r="IK63" s="53"/>
      <c r="IL63" s="53"/>
      <c r="IM63" s="53"/>
      <c r="IN63" s="53"/>
      <c r="IO63" s="53"/>
      <c r="IP63" s="53"/>
      <c r="IQ63" s="53"/>
      <c r="IR63" s="53"/>
      <c r="IS63" s="53"/>
      <c r="IT63" s="53"/>
      <c r="IU63" s="53"/>
      <c r="IV63" s="53"/>
      <c r="IW63" s="53"/>
      <c r="IX63" s="53"/>
      <c r="IY63" s="53"/>
      <c r="IZ63" s="53"/>
      <c r="JA63" s="53"/>
      <c r="JB63" s="53"/>
      <c r="JC63" s="53"/>
      <c r="JD63" s="53"/>
    </row>
    <row r="64" spans="1:1859" ht="60" customHeight="1" thickBot="1" x14ac:dyDescent="0.25">
      <c r="A64" s="189"/>
      <c r="B64" s="338">
        <v>61</v>
      </c>
      <c r="C64" s="191" t="s">
        <v>1036</v>
      </c>
      <c r="D64" s="336" t="s">
        <v>269</v>
      </c>
      <c r="E64" s="486" t="s">
        <v>979</v>
      </c>
      <c r="F64" s="262" t="s">
        <v>269</v>
      </c>
      <c r="G64" s="194" t="s">
        <v>134</v>
      </c>
      <c r="H64" s="183" t="s">
        <v>271</v>
      </c>
      <c r="I64" s="196">
        <v>52196170</v>
      </c>
      <c r="J64" s="197" t="s">
        <v>276</v>
      </c>
      <c r="K64" s="187">
        <v>27511</v>
      </c>
      <c r="L64" s="197" t="s">
        <v>276</v>
      </c>
      <c r="M64" s="196" t="s">
        <v>258</v>
      </c>
      <c r="N64" s="183" t="s">
        <v>275</v>
      </c>
      <c r="O64" s="198" t="s">
        <v>275</v>
      </c>
      <c r="P64" s="183" t="s">
        <v>633</v>
      </c>
      <c r="Q64" s="183" t="s">
        <v>268</v>
      </c>
      <c r="R64" s="200" t="s">
        <v>270</v>
      </c>
      <c r="S64" s="183" t="s">
        <v>193</v>
      </c>
      <c r="T64" s="214" t="s">
        <v>233</v>
      </c>
      <c r="U64" s="202">
        <v>43123</v>
      </c>
      <c r="V64" s="187">
        <v>43124</v>
      </c>
      <c r="W64" s="183" t="s">
        <v>626</v>
      </c>
      <c r="X64" s="187">
        <v>43124</v>
      </c>
      <c r="Y64" s="203">
        <v>2870000</v>
      </c>
      <c r="Z64" s="213">
        <v>20090000</v>
      </c>
      <c r="AA64" s="203" t="s">
        <v>275</v>
      </c>
      <c r="AB64" s="204">
        <v>43335</v>
      </c>
      <c r="AC64" s="204" t="s">
        <v>634</v>
      </c>
      <c r="AD64" s="204" t="s">
        <v>635</v>
      </c>
      <c r="AE64" s="183"/>
      <c r="AF64" s="183"/>
      <c r="AG64" s="183"/>
      <c r="AH64" s="205"/>
      <c r="AI64" s="204"/>
      <c r="AJ64" s="186"/>
      <c r="AK64" s="183"/>
      <c r="AL64" s="205"/>
      <c r="AM64" s="205"/>
      <c r="AN64" s="183"/>
      <c r="AO64" s="183"/>
      <c r="AP64" s="183"/>
      <c r="AQ64" s="183"/>
      <c r="AR64" s="186"/>
      <c r="AS64" s="183"/>
      <c r="AT64" s="183"/>
      <c r="AU64" s="183"/>
      <c r="AV64" s="183"/>
      <c r="AW64" s="183"/>
      <c r="AX64" s="183"/>
      <c r="AY64" s="183"/>
      <c r="AZ64" s="183"/>
      <c r="BA64" s="187"/>
      <c r="BB64" s="205"/>
      <c r="BC64" s="254">
        <v>1409</v>
      </c>
      <c r="BD64" s="252">
        <v>39464</v>
      </c>
      <c r="BE64" s="251">
        <v>194</v>
      </c>
      <c r="BF64" s="255">
        <v>43119</v>
      </c>
      <c r="BG64" s="253">
        <v>31570000</v>
      </c>
      <c r="BH64" s="267" t="s">
        <v>636</v>
      </c>
      <c r="BI64" s="254" t="s">
        <v>637</v>
      </c>
      <c r="BJ64" s="267">
        <v>166</v>
      </c>
      <c r="BK64" s="252" t="s">
        <v>638</v>
      </c>
      <c r="BL64" s="253">
        <v>20090000</v>
      </c>
      <c r="BM64" s="251" t="s">
        <v>269</v>
      </c>
      <c r="BN64" s="251" t="s">
        <v>383</v>
      </c>
      <c r="BO64" s="267" t="s">
        <v>641</v>
      </c>
      <c r="BP64" s="268">
        <v>0.1</v>
      </c>
      <c r="BQ64" s="258">
        <v>2009000</v>
      </c>
      <c r="BR64" s="255" t="s">
        <v>269</v>
      </c>
      <c r="BS64" s="267" t="s">
        <v>401</v>
      </c>
      <c r="BT64" s="272" t="s">
        <v>269</v>
      </c>
      <c r="BU64" s="272" t="s">
        <v>269</v>
      </c>
      <c r="BV64" s="260" t="s">
        <v>639</v>
      </c>
      <c r="BW64" s="243"/>
      <c r="BX64" s="244"/>
      <c r="BY64" s="243"/>
      <c r="BZ64" s="243"/>
      <c r="CA64" s="245"/>
      <c r="CB64" s="243"/>
      <c r="CC64" s="243"/>
      <c r="CD64" s="245"/>
      <c r="CE64" s="243"/>
      <c r="CF64" s="243"/>
      <c r="CG64" s="245"/>
      <c r="CH64" s="243"/>
      <c r="CI64" s="264"/>
      <c r="CJ64" s="327" t="s">
        <v>809</v>
      </c>
      <c r="CK64" s="344"/>
      <c r="CL64" s="21"/>
      <c r="CM64" s="21"/>
      <c r="CN64" s="21"/>
      <c r="CO64" s="21"/>
      <c r="CP64" s="21"/>
      <c r="CQ64" s="21"/>
      <c r="CR64" s="21"/>
      <c r="CS64" s="21"/>
      <c r="CT64" s="21"/>
      <c r="CU64" s="21"/>
      <c r="CV64" s="21"/>
      <c r="CW64" s="21"/>
      <c r="CX64" s="59"/>
      <c r="CY64" s="59"/>
      <c r="CZ64" s="59"/>
      <c r="DA64" s="59"/>
      <c r="DB64" s="59"/>
      <c r="DC64" s="59"/>
      <c r="DD64" s="59"/>
      <c r="DE64" s="59"/>
      <c r="DF64" s="59"/>
      <c r="DG64" s="59"/>
      <c r="DH64" s="59"/>
      <c r="DI64" s="59"/>
      <c r="DJ64" s="59"/>
      <c r="DK64" s="59"/>
      <c r="DL64" s="59"/>
      <c r="DM64" s="59"/>
      <c r="DN64" s="59"/>
      <c r="DO64" s="59"/>
      <c r="DP64" s="59"/>
      <c r="DQ64" s="59"/>
      <c r="DR64" s="59"/>
      <c r="DS64" s="59"/>
      <c r="DT64" s="59"/>
      <c r="DU64" s="59"/>
      <c r="DV64" s="59"/>
      <c r="DW64" s="59"/>
      <c r="DX64" s="59"/>
      <c r="DY64" s="59"/>
      <c r="DZ64" s="59"/>
      <c r="EA64" s="59"/>
      <c r="EB64" s="59"/>
      <c r="EC64" s="59"/>
      <c r="ED64" s="59"/>
      <c r="EE64" s="59"/>
      <c r="EF64" s="59"/>
      <c r="EG64" s="59"/>
      <c r="EH64" s="59"/>
      <c r="EI64" s="59"/>
      <c r="EJ64" s="59"/>
      <c r="EK64" s="59"/>
      <c r="EL64" s="59"/>
      <c r="EM64" s="59"/>
      <c r="EN64" s="59"/>
      <c r="EO64" s="59"/>
      <c r="EP64" s="59"/>
      <c r="EQ64" s="59"/>
      <c r="ER64" s="59"/>
      <c r="ES64" s="59"/>
      <c r="ET64" s="59"/>
      <c r="EU64" s="59"/>
      <c r="EV64" s="59"/>
      <c r="EW64" s="59"/>
      <c r="EX64" s="59"/>
      <c r="EY64" s="59"/>
      <c r="EZ64" s="59"/>
      <c r="FA64" s="59"/>
      <c r="FB64" s="59"/>
      <c r="FC64" s="59"/>
      <c r="FD64" s="59"/>
      <c r="FE64" s="59"/>
      <c r="FF64" s="59"/>
      <c r="FG64" s="59"/>
      <c r="FH64" s="59"/>
      <c r="FI64" s="59"/>
      <c r="FJ64" s="59"/>
      <c r="FK64" s="59"/>
      <c r="FL64" s="59"/>
      <c r="FM64" s="59"/>
      <c r="FN64" s="59"/>
      <c r="FO64" s="59"/>
      <c r="FP64" s="59"/>
      <c r="FQ64" s="59"/>
      <c r="FR64" s="59"/>
      <c r="FS64" s="59"/>
      <c r="FT64" s="59"/>
      <c r="FU64" s="59"/>
      <c r="FV64" s="59"/>
      <c r="FW64" s="59"/>
      <c r="FX64" s="59"/>
      <c r="FY64" s="59"/>
      <c r="FZ64" s="59"/>
      <c r="GA64" s="59"/>
      <c r="GB64" s="59"/>
      <c r="GC64" s="59"/>
      <c r="GD64" s="59"/>
      <c r="GE64" s="59"/>
      <c r="GF64" s="59"/>
      <c r="GG64" s="59"/>
      <c r="GH64" s="59"/>
      <c r="GI64" s="59"/>
      <c r="GJ64" s="59"/>
      <c r="GK64" s="59"/>
      <c r="GL64" s="59"/>
      <c r="GM64" s="59"/>
      <c r="GN64" s="59"/>
      <c r="GO64" s="59"/>
      <c r="GP64" s="59"/>
      <c r="GQ64" s="59"/>
      <c r="GR64" s="59"/>
      <c r="GS64" s="59"/>
      <c r="GT64" s="59"/>
      <c r="GU64" s="59"/>
      <c r="GV64" s="59"/>
      <c r="GW64" s="59"/>
      <c r="GX64" s="59"/>
      <c r="GY64" s="59"/>
      <c r="GZ64" s="59"/>
      <c r="HA64" s="59"/>
      <c r="HB64" s="59"/>
      <c r="HC64" s="59"/>
      <c r="HD64" s="59"/>
      <c r="HE64" s="59"/>
      <c r="HF64" s="59"/>
      <c r="HG64" s="59"/>
      <c r="HH64" s="59"/>
      <c r="HI64" s="59"/>
      <c r="HJ64" s="59"/>
      <c r="HK64" s="59"/>
      <c r="HL64" s="59"/>
      <c r="HM64" s="59"/>
      <c r="HN64" s="59"/>
      <c r="HO64" s="59"/>
      <c r="HP64" s="59"/>
      <c r="HQ64" s="59"/>
      <c r="HR64" s="59"/>
      <c r="HS64" s="59"/>
      <c r="HT64" s="53"/>
      <c r="HU64" s="53"/>
      <c r="HV64" s="53"/>
      <c r="HW64" s="53"/>
      <c r="HX64" s="53"/>
      <c r="HY64" s="53"/>
      <c r="HZ64" s="53"/>
      <c r="IA64" s="53"/>
      <c r="IB64" s="53"/>
      <c r="IC64" s="53"/>
      <c r="ID64" s="53"/>
      <c r="IE64" s="53"/>
      <c r="IF64" s="53"/>
      <c r="IG64" s="53"/>
      <c r="IH64" s="53"/>
      <c r="II64" s="53"/>
      <c r="IJ64" s="53"/>
      <c r="IK64" s="53"/>
      <c r="IL64" s="53"/>
      <c r="IM64" s="53"/>
      <c r="IN64" s="53"/>
      <c r="IO64" s="53"/>
      <c r="IP64" s="53"/>
      <c r="IQ64" s="53"/>
      <c r="IR64" s="53"/>
      <c r="IS64" s="53"/>
      <c r="IT64" s="53"/>
      <c r="IU64" s="53"/>
      <c r="IV64" s="53"/>
      <c r="IW64" s="53"/>
      <c r="IX64" s="53"/>
      <c r="IY64" s="53"/>
      <c r="IZ64" s="53"/>
      <c r="JA64" s="53"/>
      <c r="JB64" s="53"/>
      <c r="JC64" s="53"/>
      <c r="JD64" s="53"/>
    </row>
    <row r="65" spans="1:715" ht="186" thickBot="1" x14ac:dyDescent="0.25">
      <c r="A65" s="189"/>
      <c r="B65" s="330">
        <v>62</v>
      </c>
      <c r="C65" s="322" t="s">
        <v>1037</v>
      </c>
      <c r="D65" s="336" t="s">
        <v>269</v>
      </c>
      <c r="E65" s="486" t="s">
        <v>979</v>
      </c>
      <c r="F65" s="262" t="s">
        <v>269</v>
      </c>
      <c r="G65" s="194" t="s">
        <v>135</v>
      </c>
      <c r="H65" s="183" t="s">
        <v>271</v>
      </c>
      <c r="I65" s="196">
        <v>1020724030</v>
      </c>
      <c r="J65" s="197" t="s">
        <v>276</v>
      </c>
      <c r="K65" s="187">
        <v>31887</v>
      </c>
      <c r="L65" s="197" t="s">
        <v>276</v>
      </c>
      <c r="M65" s="196" t="s">
        <v>259</v>
      </c>
      <c r="N65" s="183" t="s">
        <v>275</v>
      </c>
      <c r="O65" s="198" t="s">
        <v>275</v>
      </c>
      <c r="P65" s="183" t="s">
        <v>640</v>
      </c>
      <c r="Q65" s="183" t="s">
        <v>268</v>
      </c>
      <c r="R65" s="200" t="s">
        <v>270</v>
      </c>
      <c r="S65" s="183" t="s">
        <v>193</v>
      </c>
      <c r="T65" s="223" t="s">
        <v>964</v>
      </c>
      <c r="U65" s="202">
        <v>43125</v>
      </c>
      <c r="V65" s="187">
        <v>43125</v>
      </c>
      <c r="W65" s="183" t="s">
        <v>286</v>
      </c>
      <c r="X65" s="187">
        <v>43125</v>
      </c>
      <c r="Y65" s="203">
        <v>4300000</v>
      </c>
      <c r="Z65" s="210">
        <v>30100000</v>
      </c>
      <c r="AA65" s="203" t="s">
        <v>275</v>
      </c>
      <c r="AB65" s="204">
        <v>43336</v>
      </c>
      <c r="AC65" s="204" t="s">
        <v>269</v>
      </c>
      <c r="AD65" s="204" t="s">
        <v>269</v>
      </c>
      <c r="AE65" s="183"/>
      <c r="AF65" s="183"/>
      <c r="AG65" s="183"/>
      <c r="AH65" s="205"/>
      <c r="AI65" s="204"/>
      <c r="AJ65" s="186"/>
      <c r="AK65" s="183"/>
      <c r="AL65" s="205"/>
      <c r="AM65" s="205"/>
      <c r="AN65" s="183"/>
      <c r="AO65" s="183"/>
      <c r="AP65" s="183"/>
      <c r="AQ65" s="183"/>
      <c r="AR65" s="186"/>
      <c r="AS65" s="183"/>
      <c r="AT65" s="183"/>
      <c r="AU65" s="183"/>
      <c r="AV65" s="183"/>
      <c r="AW65" s="183"/>
      <c r="AX65" s="183"/>
      <c r="AY65" s="183"/>
      <c r="AZ65" s="183"/>
      <c r="BA65" s="187"/>
      <c r="BB65" s="205"/>
      <c r="BC65" s="254">
        <v>1439</v>
      </c>
      <c r="BD65" s="252">
        <v>43118</v>
      </c>
      <c r="BE65" s="251">
        <v>216</v>
      </c>
      <c r="BF65" s="255">
        <v>43123</v>
      </c>
      <c r="BG65" s="253">
        <v>47300000</v>
      </c>
      <c r="BH65" s="254" t="s">
        <v>628</v>
      </c>
      <c r="BI65" s="251" t="s">
        <v>629</v>
      </c>
      <c r="BJ65" s="267">
        <v>176</v>
      </c>
      <c r="BK65" s="252">
        <v>43125</v>
      </c>
      <c r="BL65" s="253">
        <v>30100000</v>
      </c>
      <c r="BM65" s="251" t="s">
        <v>269</v>
      </c>
      <c r="BN65" s="251" t="s">
        <v>269</v>
      </c>
      <c r="BO65" s="267" t="s">
        <v>641</v>
      </c>
      <c r="BP65" s="268">
        <v>0.1</v>
      </c>
      <c r="BQ65" s="251" t="s">
        <v>269</v>
      </c>
      <c r="BR65" s="255" t="s">
        <v>269</v>
      </c>
      <c r="BS65" s="267" t="s">
        <v>401</v>
      </c>
      <c r="BT65" s="272" t="s">
        <v>269</v>
      </c>
      <c r="BU65" s="272" t="s">
        <v>269</v>
      </c>
      <c r="BV65" s="260" t="s">
        <v>642</v>
      </c>
      <c r="BW65" s="243"/>
      <c r="BX65" s="244"/>
      <c r="BY65" s="243"/>
      <c r="BZ65" s="243"/>
      <c r="CA65" s="245"/>
      <c r="CB65" s="243"/>
      <c r="CC65" s="243"/>
      <c r="CD65" s="245"/>
      <c r="CE65" s="243"/>
      <c r="CF65" s="243"/>
      <c r="CG65" s="245"/>
      <c r="CH65" s="243"/>
      <c r="CI65" s="264"/>
      <c r="CJ65" s="327" t="s">
        <v>809</v>
      </c>
      <c r="CK65" s="344"/>
      <c r="CL65" s="21"/>
      <c r="CM65" s="21"/>
      <c r="CN65" s="21"/>
      <c r="CO65" s="21"/>
      <c r="CP65" s="21"/>
      <c r="CQ65" s="21"/>
      <c r="CR65" s="21"/>
      <c r="CS65" s="21"/>
      <c r="CT65" s="21"/>
      <c r="CU65" s="21"/>
      <c r="CV65" s="21"/>
      <c r="CW65" s="21"/>
      <c r="CX65" s="59"/>
      <c r="CY65" s="59"/>
      <c r="CZ65" s="59"/>
      <c r="DA65" s="59"/>
      <c r="DB65" s="59"/>
      <c r="DC65" s="59"/>
      <c r="DD65" s="59"/>
      <c r="DE65" s="59"/>
      <c r="DF65" s="59"/>
      <c r="DG65" s="59"/>
      <c r="DH65" s="59"/>
      <c r="DI65" s="59"/>
      <c r="DJ65" s="59"/>
      <c r="DK65" s="59"/>
      <c r="DL65" s="59"/>
      <c r="DM65" s="59"/>
      <c r="DN65" s="59"/>
      <c r="DO65" s="59"/>
      <c r="DP65" s="59"/>
      <c r="DQ65" s="59"/>
      <c r="DR65" s="59"/>
      <c r="DS65" s="59"/>
      <c r="DT65" s="59"/>
      <c r="DU65" s="59"/>
      <c r="DV65" s="59"/>
      <c r="DW65" s="59"/>
      <c r="DX65" s="59"/>
      <c r="DY65" s="59"/>
      <c r="DZ65" s="59"/>
      <c r="EA65" s="59"/>
      <c r="EB65" s="59"/>
      <c r="EC65" s="59"/>
      <c r="ED65" s="59"/>
      <c r="EE65" s="59"/>
      <c r="EF65" s="59"/>
      <c r="EG65" s="59"/>
      <c r="EH65" s="59"/>
      <c r="EI65" s="59"/>
      <c r="EJ65" s="59"/>
      <c r="EK65" s="59"/>
      <c r="EL65" s="59"/>
      <c r="EM65" s="59"/>
      <c r="EN65" s="59"/>
      <c r="EO65" s="59"/>
      <c r="EP65" s="59"/>
      <c r="EQ65" s="59"/>
      <c r="ER65" s="59"/>
      <c r="ES65" s="59"/>
      <c r="ET65" s="59"/>
      <c r="EU65" s="59"/>
      <c r="EV65" s="59"/>
      <c r="EW65" s="59"/>
      <c r="EX65" s="59"/>
      <c r="EY65" s="59"/>
      <c r="EZ65" s="59"/>
      <c r="FA65" s="59"/>
      <c r="FB65" s="59"/>
      <c r="FC65" s="59"/>
      <c r="FD65" s="59"/>
      <c r="FE65" s="59"/>
      <c r="FF65" s="59"/>
      <c r="FG65" s="59"/>
      <c r="FH65" s="59"/>
      <c r="FI65" s="59"/>
      <c r="FJ65" s="59"/>
      <c r="FK65" s="59"/>
      <c r="FL65" s="59"/>
      <c r="FM65" s="59"/>
      <c r="FN65" s="59"/>
      <c r="FO65" s="59"/>
      <c r="FP65" s="59"/>
      <c r="FQ65" s="59"/>
      <c r="FR65" s="59"/>
      <c r="FS65" s="59"/>
      <c r="FT65" s="59"/>
      <c r="FU65" s="59"/>
      <c r="FV65" s="59"/>
      <c r="FW65" s="59"/>
      <c r="FX65" s="59"/>
      <c r="FY65" s="59"/>
      <c r="FZ65" s="59"/>
      <c r="GA65" s="59"/>
      <c r="GB65" s="59"/>
      <c r="GC65" s="59"/>
      <c r="GD65" s="59"/>
      <c r="GE65" s="59"/>
      <c r="GF65" s="59"/>
      <c r="GG65" s="59"/>
      <c r="GH65" s="59"/>
      <c r="GI65" s="59"/>
      <c r="GJ65" s="59"/>
      <c r="GK65" s="59"/>
      <c r="GL65" s="59"/>
      <c r="GM65" s="59"/>
      <c r="GN65" s="59"/>
      <c r="GO65" s="59"/>
      <c r="GP65" s="59"/>
      <c r="GQ65" s="59"/>
      <c r="GR65" s="59"/>
      <c r="GS65" s="59"/>
      <c r="GT65" s="59"/>
      <c r="GU65" s="59"/>
      <c r="GV65" s="59"/>
      <c r="GW65" s="59"/>
      <c r="GX65" s="59"/>
      <c r="GY65" s="59"/>
      <c r="GZ65" s="59"/>
      <c r="HA65" s="59"/>
      <c r="HB65" s="59"/>
      <c r="HC65" s="59"/>
      <c r="HD65" s="59"/>
      <c r="HE65" s="59"/>
      <c r="HF65" s="59"/>
      <c r="HG65" s="59"/>
      <c r="HH65" s="59"/>
      <c r="HI65" s="59"/>
      <c r="HJ65" s="59"/>
      <c r="HK65" s="59"/>
      <c r="HL65" s="59"/>
      <c r="HM65" s="59"/>
      <c r="HN65" s="59"/>
      <c r="HO65" s="59"/>
      <c r="HP65" s="59"/>
      <c r="HQ65" s="59"/>
      <c r="HR65" s="59"/>
      <c r="HS65" s="59"/>
      <c r="HT65" s="53"/>
      <c r="HU65" s="53"/>
      <c r="HV65" s="53"/>
      <c r="HW65" s="53"/>
      <c r="HX65" s="53"/>
      <c r="HY65" s="53"/>
      <c r="HZ65" s="53"/>
      <c r="IA65" s="53"/>
      <c r="IB65" s="53"/>
      <c r="IC65" s="53"/>
      <c r="ID65" s="53"/>
      <c r="IE65" s="53"/>
      <c r="IF65" s="53"/>
      <c r="IG65" s="53"/>
      <c r="IH65" s="53"/>
      <c r="II65" s="53"/>
      <c r="IJ65" s="53"/>
      <c r="IK65" s="53"/>
      <c r="IL65" s="53"/>
      <c r="IM65" s="53"/>
      <c r="IN65" s="53"/>
      <c r="IO65" s="53"/>
      <c r="IP65" s="53"/>
      <c r="IQ65" s="53"/>
      <c r="IR65" s="53"/>
      <c r="IS65" s="53"/>
      <c r="IT65" s="53"/>
      <c r="IU65" s="53"/>
      <c r="IV65" s="53"/>
      <c r="IW65" s="53"/>
      <c r="IX65" s="53"/>
      <c r="IY65" s="53"/>
      <c r="IZ65" s="53"/>
      <c r="JA65" s="53"/>
      <c r="JB65" s="53"/>
      <c r="JC65" s="53"/>
      <c r="JD65" s="53"/>
    </row>
    <row r="66" spans="1:715" ht="186" thickBot="1" x14ac:dyDescent="0.25">
      <c r="A66" s="189"/>
      <c r="B66" s="337">
        <v>63</v>
      </c>
      <c r="C66" s="191" t="s">
        <v>1038</v>
      </c>
      <c r="D66" s="336" t="s">
        <v>269</v>
      </c>
      <c r="E66" s="486" t="s">
        <v>979</v>
      </c>
      <c r="F66" s="262" t="s">
        <v>269</v>
      </c>
      <c r="G66" s="194" t="s">
        <v>136</v>
      </c>
      <c r="H66" s="197" t="s">
        <v>271</v>
      </c>
      <c r="I66" s="196">
        <v>1015421470</v>
      </c>
      <c r="J66" s="197" t="s">
        <v>276</v>
      </c>
      <c r="K66" s="427" t="s">
        <v>793</v>
      </c>
      <c r="L66" s="183" t="s">
        <v>276</v>
      </c>
      <c r="M66" s="196" t="s">
        <v>260</v>
      </c>
      <c r="N66" s="183" t="s">
        <v>275</v>
      </c>
      <c r="O66" s="198" t="s">
        <v>275</v>
      </c>
      <c r="P66" s="183" t="s">
        <v>643</v>
      </c>
      <c r="Q66" s="183" t="s">
        <v>268</v>
      </c>
      <c r="R66" s="200" t="s">
        <v>270</v>
      </c>
      <c r="S66" s="183" t="s">
        <v>193</v>
      </c>
      <c r="T66" s="223" t="s">
        <v>962</v>
      </c>
      <c r="U66" s="202">
        <v>43123</v>
      </c>
      <c r="V66" s="187">
        <v>43125</v>
      </c>
      <c r="W66" s="183" t="s">
        <v>648</v>
      </c>
      <c r="X66" s="187">
        <v>43125</v>
      </c>
      <c r="Y66" s="203">
        <v>4900000</v>
      </c>
      <c r="Z66" s="210">
        <v>34300000</v>
      </c>
      <c r="AA66" s="203" t="s">
        <v>275</v>
      </c>
      <c r="AB66" s="204">
        <v>43336</v>
      </c>
      <c r="AC66" s="204" t="s">
        <v>269</v>
      </c>
      <c r="AD66" s="204" t="s">
        <v>269</v>
      </c>
      <c r="AE66" s="183"/>
      <c r="AF66" s="183"/>
      <c r="AG66" s="183"/>
      <c r="AH66" s="205"/>
      <c r="AI66" s="204"/>
      <c r="AJ66" s="186"/>
      <c r="AK66" s="183"/>
      <c r="AL66" s="205"/>
      <c r="AM66" s="205"/>
      <c r="AN66" s="183"/>
      <c r="AO66" s="183"/>
      <c r="AP66" s="183"/>
      <c r="AQ66" s="183"/>
      <c r="AR66" s="186"/>
      <c r="AS66" s="183"/>
      <c r="AT66" s="183"/>
      <c r="AU66" s="183"/>
      <c r="AV66" s="183"/>
      <c r="AW66" s="183"/>
      <c r="AX66" s="183"/>
      <c r="AY66" s="183"/>
      <c r="AZ66" s="183"/>
      <c r="BA66" s="187"/>
      <c r="BB66" s="205"/>
      <c r="BC66" s="254">
        <v>1418</v>
      </c>
      <c r="BD66" s="252">
        <v>43176</v>
      </c>
      <c r="BE66" s="251">
        <v>219</v>
      </c>
      <c r="BF66" s="255">
        <v>43119</v>
      </c>
      <c r="BG66" s="253">
        <v>39200000</v>
      </c>
      <c r="BH66" s="251" t="s">
        <v>381</v>
      </c>
      <c r="BI66" s="254" t="s">
        <v>400</v>
      </c>
      <c r="BJ66" s="267">
        <v>174</v>
      </c>
      <c r="BK66" s="252">
        <v>43125</v>
      </c>
      <c r="BL66" s="253">
        <v>34300000</v>
      </c>
      <c r="BM66" s="251" t="s">
        <v>269</v>
      </c>
      <c r="BN66" s="251" t="s">
        <v>383</v>
      </c>
      <c r="BO66" s="267" t="s">
        <v>641</v>
      </c>
      <c r="BP66" s="268">
        <v>0.1</v>
      </c>
      <c r="BQ66" s="258">
        <v>3430000</v>
      </c>
      <c r="BR66" s="255" t="s">
        <v>269</v>
      </c>
      <c r="BS66" s="267" t="s">
        <v>401</v>
      </c>
      <c r="BT66" s="272" t="s">
        <v>644</v>
      </c>
      <c r="BU66" s="272" t="s">
        <v>645</v>
      </c>
      <c r="BV66" s="260" t="s">
        <v>646</v>
      </c>
      <c r="BW66" s="243"/>
      <c r="BX66" s="244"/>
      <c r="BY66" s="243"/>
      <c r="BZ66" s="243"/>
      <c r="CA66" s="245"/>
      <c r="CB66" s="243"/>
      <c r="CC66" s="243"/>
      <c r="CD66" s="245"/>
      <c r="CE66" s="243"/>
      <c r="CF66" s="243"/>
      <c r="CG66" s="245"/>
      <c r="CH66" s="243"/>
      <c r="CI66" s="264"/>
      <c r="CJ66" s="327" t="s">
        <v>813</v>
      </c>
      <c r="CK66" s="344"/>
      <c r="CL66" s="21"/>
      <c r="CM66" s="21"/>
      <c r="CN66" s="21"/>
      <c r="CO66" s="21"/>
      <c r="CP66" s="21"/>
      <c r="CQ66" s="21"/>
      <c r="CR66" s="21"/>
      <c r="CS66" s="21"/>
      <c r="CT66" s="21"/>
      <c r="CU66" s="21"/>
      <c r="CV66" s="21"/>
      <c r="CW66" s="21"/>
      <c r="CX66" s="59"/>
      <c r="CY66" s="59"/>
      <c r="CZ66" s="59"/>
      <c r="DA66" s="59"/>
      <c r="DB66" s="59"/>
      <c r="DC66" s="59"/>
      <c r="DD66" s="59"/>
      <c r="DE66" s="59"/>
      <c r="DF66" s="59"/>
      <c r="DG66" s="59"/>
      <c r="DH66" s="59"/>
      <c r="DI66" s="59"/>
      <c r="DJ66" s="59"/>
      <c r="DK66" s="59"/>
      <c r="DL66" s="59"/>
      <c r="DM66" s="59"/>
      <c r="DN66" s="59"/>
      <c r="DO66" s="59"/>
      <c r="DP66" s="59"/>
      <c r="DQ66" s="59"/>
      <c r="DR66" s="59"/>
      <c r="DS66" s="59"/>
      <c r="DT66" s="59"/>
      <c r="DU66" s="59"/>
      <c r="DV66" s="59"/>
      <c r="DW66" s="59"/>
      <c r="DX66" s="59"/>
      <c r="DY66" s="59"/>
      <c r="DZ66" s="59"/>
      <c r="EA66" s="59"/>
      <c r="EB66" s="59"/>
      <c r="EC66" s="59"/>
      <c r="ED66" s="59"/>
      <c r="EE66" s="59"/>
      <c r="EF66" s="59"/>
      <c r="EG66" s="59"/>
      <c r="EH66" s="59"/>
      <c r="EI66" s="59"/>
      <c r="EJ66" s="59"/>
      <c r="EK66" s="59"/>
      <c r="EL66" s="59"/>
      <c r="EM66" s="59"/>
      <c r="EN66" s="59"/>
      <c r="EO66" s="59"/>
      <c r="EP66" s="59"/>
      <c r="EQ66" s="59"/>
      <c r="ER66" s="59"/>
      <c r="ES66" s="59"/>
      <c r="ET66" s="59"/>
      <c r="EU66" s="59"/>
      <c r="EV66" s="59"/>
      <c r="EW66" s="59"/>
      <c r="EX66" s="59"/>
      <c r="EY66" s="59"/>
      <c r="EZ66" s="59"/>
      <c r="FA66" s="59"/>
      <c r="FB66" s="59"/>
      <c r="FC66" s="59"/>
      <c r="FD66" s="59"/>
      <c r="FE66" s="59"/>
      <c r="FF66" s="59"/>
      <c r="FG66" s="59"/>
      <c r="FH66" s="59"/>
      <c r="FI66" s="59"/>
      <c r="FJ66" s="59"/>
      <c r="FK66" s="59"/>
      <c r="FL66" s="59"/>
      <c r="FM66" s="59"/>
      <c r="FN66" s="59"/>
      <c r="FO66" s="59"/>
      <c r="FP66" s="59"/>
      <c r="FQ66" s="59"/>
      <c r="FR66" s="59"/>
      <c r="FS66" s="59"/>
      <c r="FT66" s="59"/>
      <c r="FU66" s="59"/>
      <c r="FV66" s="59"/>
      <c r="FW66" s="59"/>
      <c r="FX66" s="59"/>
      <c r="FY66" s="59"/>
      <c r="FZ66" s="59"/>
      <c r="GA66" s="59"/>
      <c r="GB66" s="59"/>
      <c r="GC66" s="59"/>
      <c r="GD66" s="59"/>
      <c r="GE66" s="59"/>
      <c r="GF66" s="59"/>
      <c r="GG66" s="59"/>
      <c r="GH66" s="59"/>
      <c r="GI66" s="59"/>
      <c r="GJ66" s="59"/>
      <c r="GK66" s="59"/>
      <c r="GL66" s="59"/>
      <c r="GM66" s="59"/>
      <c r="GN66" s="59"/>
      <c r="GO66" s="59"/>
      <c r="GP66" s="59"/>
      <c r="GQ66" s="59"/>
      <c r="GR66" s="59"/>
      <c r="GS66" s="59"/>
      <c r="GT66" s="59"/>
      <c r="GU66" s="59"/>
      <c r="GV66" s="59"/>
      <c r="GW66" s="59"/>
      <c r="GX66" s="59"/>
      <c r="GY66" s="59"/>
      <c r="GZ66" s="59"/>
      <c r="HA66" s="59"/>
      <c r="HB66" s="59"/>
      <c r="HC66" s="59"/>
      <c r="HD66" s="59"/>
      <c r="HE66" s="59"/>
      <c r="HF66" s="59"/>
      <c r="HG66" s="59"/>
      <c r="HH66" s="59"/>
      <c r="HI66" s="59"/>
      <c r="HJ66" s="59"/>
      <c r="HK66" s="59"/>
      <c r="HL66" s="59"/>
      <c r="HM66" s="59"/>
      <c r="HN66" s="59"/>
      <c r="HO66" s="59"/>
      <c r="HP66" s="59"/>
      <c r="HQ66" s="59"/>
      <c r="HR66" s="59"/>
      <c r="HS66" s="59"/>
      <c r="HT66" s="53"/>
      <c r="HU66" s="53"/>
      <c r="HV66" s="53"/>
      <c r="HW66" s="53"/>
      <c r="HX66" s="53"/>
      <c r="HY66" s="53"/>
      <c r="HZ66" s="53"/>
      <c r="IA66" s="53"/>
      <c r="IB66" s="53"/>
      <c r="IC66" s="53"/>
      <c r="ID66" s="53"/>
      <c r="IE66" s="53"/>
      <c r="IF66" s="53"/>
      <c r="IG66" s="53"/>
      <c r="IH66" s="53"/>
      <c r="II66" s="53"/>
      <c r="IJ66" s="53"/>
      <c r="IK66" s="53"/>
      <c r="IL66" s="53"/>
      <c r="IM66" s="53"/>
      <c r="IN66" s="53"/>
      <c r="IO66" s="53"/>
      <c r="IP66" s="53"/>
      <c r="IQ66" s="53"/>
      <c r="IR66" s="53"/>
      <c r="IS66" s="53"/>
      <c r="IT66" s="53"/>
      <c r="IU66" s="53"/>
      <c r="IV66" s="53"/>
      <c r="IW66" s="53"/>
      <c r="IX66" s="53"/>
      <c r="IY66" s="53"/>
      <c r="IZ66" s="53"/>
      <c r="JA66" s="53"/>
      <c r="JB66" s="53"/>
      <c r="JC66" s="53"/>
      <c r="JD66" s="53"/>
    </row>
    <row r="67" spans="1:715" ht="186" thickBot="1" x14ac:dyDescent="0.25">
      <c r="A67" s="189"/>
      <c r="B67" s="338">
        <v>64</v>
      </c>
      <c r="C67" s="191" t="s">
        <v>1039</v>
      </c>
      <c r="D67" s="336" t="s">
        <v>269</v>
      </c>
      <c r="E67" s="486" t="s">
        <v>979</v>
      </c>
      <c r="F67" s="262" t="s">
        <v>269</v>
      </c>
      <c r="G67" s="194" t="s">
        <v>137</v>
      </c>
      <c r="H67" s="197" t="s">
        <v>271</v>
      </c>
      <c r="I67" s="196">
        <v>1015396080</v>
      </c>
      <c r="J67" s="197" t="s">
        <v>276</v>
      </c>
      <c r="K67" s="187">
        <v>31613</v>
      </c>
      <c r="L67" s="183" t="s">
        <v>276</v>
      </c>
      <c r="M67" s="196" t="s">
        <v>261</v>
      </c>
      <c r="N67" s="183" t="s">
        <v>275</v>
      </c>
      <c r="O67" s="198" t="s">
        <v>275</v>
      </c>
      <c r="P67" s="183" t="s">
        <v>647</v>
      </c>
      <c r="Q67" s="183" t="s">
        <v>268</v>
      </c>
      <c r="R67" s="200" t="s">
        <v>270</v>
      </c>
      <c r="S67" s="183" t="s">
        <v>193</v>
      </c>
      <c r="T67" s="493" t="s">
        <v>963</v>
      </c>
      <c r="U67" s="202">
        <v>43124</v>
      </c>
      <c r="V67" s="187">
        <v>43126</v>
      </c>
      <c r="W67" s="183" t="s">
        <v>286</v>
      </c>
      <c r="X67" s="187">
        <v>43126</v>
      </c>
      <c r="Y67" s="203">
        <v>4300000</v>
      </c>
      <c r="Z67" s="213">
        <v>30100000</v>
      </c>
      <c r="AA67" s="203" t="s">
        <v>275</v>
      </c>
      <c r="AB67" s="204">
        <v>43337</v>
      </c>
      <c r="AC67" s="204" t="s">
        <v>269</v>
      </c>
      <c r="AD67" s="204" t="s">
        <v>269</v>
      </c>
      <c r="AE67" s="183"/>
      <c r="AF67" s="183"/>
      <c r="AG67" s="183"/>
      <c r="AH67" s="205"/>
      <c r="AI67" s="204"/>
      <c r="AJ67" s="186"/>
      <c r="AK67" s="183"/>
      <c r="AL67" s="205"/>
      <c r="AM67" s="205"/>
      <c r="AN67" s="183"/>
      <c r="AO67" s="183"/>
      <c r="AP67" s="183"/>
      <c r="AQ67" s="183"/>
      <c r="AR67" s="186"/>
      <c r="AS67" s="183"/>
      <c r="AT67" s="183"/>
      <c r="AU67" s="183"/>
      <c r="AV67" s="183"/>
      <c r="AW67" s="183"/>
      <c r="AX67" s="183"/>
      <c r="AY67" s="183"/>
      <c r="AZ67" s="183"/>
      <c r="BA67" s="187"/>
      <c r="BB67" s="205"/>
      <c r="BC67" s="254">
        <v>1421</v>
      </c>
      <c r="BD67" s="252">
        <v>43117</v>
      </c>
      <c r="BE67" s="251">
        <v>197</v>
      </c>
      <c r="BF67" s="255">
        <v>43119</v>
      </c>
      <c r="BG67" s="253">
        <v>34400000</v>
      </c>
      <c r="BH67" s="251" t="s">
        <v>381</v>
      </c>
      <c r="BI67" s="254" t="s">
        <v>400</v>
      </c>
      <c r="BJ67" s="267">
        <v>191</v>
      </c>
      <c r="BK67" s="252">
        <v>43126</v>
      </c>
      <c r="BL67" s="253">
        <v>30100000</v>
      </c>
      <c r="BM67" s="251" t="s">
        <v>269</v>
      </c>
      <c r="BN67" s="251" t="s">
        <v>383</v>
      </c>
      <c r="BO67" s="267" t="s">
        <v>423</v>
      </c>
      <c r="BP67" s="268">
        <v>0.1</v>
      </c>
      <c r="BQ67" s="258">
        <v>3010000</v>
      </c>
      <c r="BR67" s="255" t="s">
        <v>269</v>
      </c>
      <c r="BS67" s="267" t="s">
        <v>401</v>
      </c>
      <c r="BT67" s="272" t="s">
        <v>649</v>
      </c>
      <c r="BU67" s="272" t="s">
        <v>564</v>
      </c>
      <c r="BV67" s="260" t="s">
        <v>650</v>
      </c>
      <c r="BW67" s="243"/>
      <c r="BX67" s="244"/>
      <c r="BY67" s="243"/>
      <c r="BZ67" s="243"/>
      <c r="CA67" s="245"/>
      <c r="CB67" s="243"/>
      <c r="CC67" s="243"/>
      <c r="CD67" s="245"/>
      <c r="CE67" s="243"/>
      <c r="CF67" s="243"/>
      <c r="CG67" s="245"/>
      <c r="CH67" s="243"/>
      <c r="CI67" s="264"/>
      <c r="CJ67" s="327" t="s">
        <v>809</v>
      </c>
      <c r="CK67" s="344"/>
      <c r="CL67" s="21"/>
      <c r="CM67" s="21"/>
      <c r="CN67" s="21"/>
      <c r="CO67" s="21"/>
      <c r="CP67" s="21"/>
      <c r="CQ67" s="21"/>
      <c r="CR67" s="21"/>
      <c r="CS67" s="21"/>
      <c r="CT67" s="21"/>
      <c r="CU67" s="21"/>
      <c r="CV67" s="21"/>
      <c r="CW67" s="21"/>
      <c r="CX67" s="59"/>
      <c r="CY67" s="59"/>
      <c r="CZ67" s="59"/>
      <c r="DA67" s="59"/>
      <c r="DB67" s="59"/>
      <c r="DC67" s="59"/>
      <c r="DD67" s="59"/>
      <c r="DE67" s="59"/>
      <c r="DF67" s="59"/>
      <c r="DG67" s="59"/>
      <c r="DH67" s="59"/>
      <c r="DI67" s="59"/>
      <c r="DJ67" s="59"/>
      <c r="DK67" s="59"/>
      <c r="DL67" s="59"/>
      <c r="DM67" s="59"/>
      <c r="DN67" s="59"/>
      <c r="DO67" s="59"/>
      <c r="DP67" s="59"/>
      <c r="DQ67" s="59"/>
      <c r="DR67" s="59"/>
      <c r="DS67" s="59"/>
      <c r="DT67" s="59"/>
      <c r="DU67" s="59"/>
      <c r="DV67" s="59"/>
      <c r="DW67" s="59"/>
      <c r="DX67" s="59"/>
      <c r="DY67" s="59"/>
      <c r="DZ67" s="59"/>
      <c r="EA67" s="59"/>
      <c r="EB67" s="59"/>
      <c r="EC67" s="59"/>
      <c r="ED67" s="59"/>
      <c r="EE67" s="59"/>
      <c r="EF67" s="59"/>
      <c r="EG67" s="59"/>
      <c r="EH67" s="59"/>
      <c r="EI67" s="59"/>
      <c r="EJ67" s="59"/>
      <c r="EK67" s="59"/>
      <c r="EL67" s="59"/>
      <c r="EM67" s="59"/>
      <c r="EN67" s="59"/>
      <c r="EO67" s="59"/>
      <c r="EP67" s="59"/>
      <c r="EQ67" s="59"/>
      <c r="ER67" s="59"/>
      <c r="ES67" s="59"/>
      <c r="ET67" s="59"/>
      <c r="EU67" s="59"/>
      <c r="EV67" s="59"/>
      <c r="EW67" s="59"/>
      <c r="EX67" s="59"/>
      <c r="EY67" s="59"/>
      <c r="EZ67" s="59"/>
      <c r="FA67" s="59"/>
      <c r="FB67" s="59"/>
      <c r="FC67" s="59"/>
      <c r="FD67" s="59"/>
      <c r="FE67" s="59"/>
      <c r="FF67" s="59"/>
      <c r="FG67" s="59"/>
      <c r="FH67" s="59"/>
      <c r="FI67" s="59"/>
      <c r="FJ67" s="59"/>
      <c r="FK67" s="59"/>
      <c r="FL67" s="59"/>
      <c r="FM67" s="59"/>
      <c r="FN67" s="59"/>
      <c r="FO67" s="59"/>
      <c r="FP67" s="59"/>
      <c r="FQ67" s="59"/>
      <c r="FR67" s="59"/>
      <c r="FS67" s="59"/>
      <c r="FT67" s="59"/>
      <c r="FU67" s="59"/>
      <c r="FV67" s="59"/>
      <c r="FW67" s="59"/>
      <c r="FX67" s="59"/>
      <c r="FY67" s="59"/>
      <c r="FZ67" s="59"/>
      <c r="GA67" s="59"/>
      <c r="GB67" s="59"/>
      <c r="GC67" s="59"/>
      <c r="GD67" s="59"/>
      <c r="GE67" s="59"/>
      <c r="GF67" s="59"/>
      <c r="GG67" s="59"/>
      <c r="GH67" s="59"/>
      <c r="GI67" s="59"/>
      <c r="GJ67" s="59"/>
      <c r="GK67" s="59"/>
      <c r="GL67" s="59"/>
      <c r="GM67" s="59"/>
      <c r="GN67" s="59"/>
      <c r="GO67" s="59"/>
      <c r="GP67" s="59"/>
      <c r="GQ67" s="59"/>
      <c r="GR67" s="59"/>
      <c r="GS67" s="59"/>
      <c r="GT67" s="59"/>
      <c r="GU67" s="59"/>
      <c r="GV67" s="59"/>
      <c r="GW67" s="59"/>
      <c r="GX67" s="59"/>
      <c r="GY67" s="59"/>
      <c r="GZ67" s="59"/>
      <c r="HA67" s="59"/>
      <c r="HB67" s="59"/>
      <c r="HC67" s="59"/>
      <c r="HD67" s="59"/>
      <c r="HE67" s="59"/>
      <c r="HF67" s="59"/>
      <c r="HG67" s="59"/>
      <c r="HH67" s="59"/>
      <c r="HI67" s="59"/>
      <c r="HJ67" s="59"/>
      <c r="HK67" s="59"/>
      <c r="HL67" s="59"/>
      <c r="HM67" s="59"/>
      <c r="HN67" s="59"/>
      <c r="HO67" s="59"/>
      <c r="HP67" s="59"/>
      <c r="HQ67" s="59"/>
      <c r="HR67" s="59"/>
      <c r="HS67" s="59"/>
      <c r="HT67" s="53"/>
      <c r="HU67" s="53"/>
      <c r="HV67" s="53"/>
      <c r="HW67" s="53"/>
      <c r="HX67" s="53"/>
      <c r="HY67" s="53"/>
      <c r="HZ67" s="53"/>
      <c r="IA67" s="53"/>
      <c r="IB67" s="53"/>
      <c r="IC67" s="53"/>
      <c r="ID67" s="53"/>
      <c r="IE67" s="53"/>
      <c r="IF67" s="53"/>
      <c r="IG67" s="53"/>
      <c r="IH67" s="53"/>
      <c r="II67" s="53"/>
      <c r="IJ67" s="53"/>
      <c r="IK67" s="53"/>
      <c r="IL67" s="53"/>
      <c r="IM67" s="53"/>
      <c r="IN67" s="53"/>
      <c r="IO67" s="53"/>
      <c r="IP67" s="53"/>
      <c r="IQ67" s="53"/>
      <c r="IR67" s="53"/>
      <c r="IS67" s="53"/>
      <c r="IT67" s="53"/>
      <c r="IU67" s="53"/>
      <c r="IV67" s="53"/>
      <c r="IW67" s="53"/>
      <c r="IX67" s="53"/>
      <c r="IY67" s="53"/>
      <c r="IZ67" s="53"/>
      <c r="JA67" s="53"/>
      <c r="JB67" s="53"/>
      <c r="JC67" s="53"/>
      <c r="JD67" s="53"/>
    </row>
    <row r="68" spans="1:715" s="208" customFormat="1" ht="186" thickBot="1" x14ac:dyDescent="0.25">
      <c r="A68" s="189"/>
      <c r="B68" s="384">
        <v>65</v>
      </c>
      <c r="C68" s="191" t="s">
        <v>1040</v>
      </c>
      <c r="D68" s="193" t="s">
        <v>269</v>
      </c>
      <c r="E68" s="486" t="s">
        <v>979</v>
      </c>
      <c r="F68" s="262" t="s">
        <v>269</v>
      </c>
      <c r="G68" s="194" t="s">
        <v>138</v>
      </c>
      <c r="H68" s="183" t="s">
        <v>271</v>
      </c>
      <c r="I68" s="196">
        <v>88226546</v>
      </c>
      <c r="J68" s="197" t="s">
        <v>276</v>
      </c>
      <c r="K68" s="187">
        <v>28269</v>
      </c>
      <c r="L68" s="197" t="s">
        <v>876</v>
      </c>
      <c r="M68" s="196" t="s">
        <v>180</v>
      </c>
      <c r="N68" s="183" t="s">
        <v>275</v>
      </c>
      <c r="O68" s="198" t="s">
        <v>275</v>
      </c>
      <c r="P68" s="183" t="s">
        <v>877</v>
      </c>
      <c r="Q68" s="183" t="s">
        <v>268</v>
      </c>
      <c r="R68" s="200" t="s">
        <v>270</v>
      </c>
      <c r="S68" s="183" t="s">
        <v>193</v>
      </c>
      <c r="T68" s="223" t="s">
        <v>234</v>
      </c>
      <c r="U68" s="202">
        <v>43124</v>
      </c>
      <c r="V68" s="187">
        <v>43126</v>
      </c>
      <c r="W68" s="183" t="s">
        <v>286</v>
      </c>
      <c r="X68" s="187">
        <v>43126</v>
      </c>
      <c r="Y68" s="203">
        <v>4000000</v>
      </c>
      <c r="Z68" s="210">
        <v>28000000</v>
      </c>
      <c r="AA68" s="203" t="s">
        <v>275</v>
      </c>
      <c r="AB68" s="204">
        <v>43337</v>
      </c>
      <c r="AC68" s="204" t="s">
        <v>878</v>
      </c>
      <c r="AD68" s="204" t="s">
        <v>653</v>
      </c>
      <c r="AE68" s="183"/>
      <c r="AF68" s="183"/>
      <c r="AG68" s="187"/>
      <c r="AH68" s="205"/>
      <c r="AI68" s="187"/>
      <c r="AJ68" s="186"/>
      <c r="AK68" s="187"/>
      <c r="AL68" s="205"/>
      <c r="AM68" s="205"/>
      <c r="AN68" s="183"/>
      <c r="AO68" s="183"/>
      <c r="AP68" s="183"/>
      <c r="AQ68" s="187"/>
      <c r="AR68" s="186"/>
      <c r="AS68" s="183"/>
      <c r="AT68" s="183"/>
      <c r="AU68" s="187"/>
      <c r="AV68" s="183"/>
      <c r="AW68" s="183"/>
      <c r="AX68" s="183"/>
      <c r="AY68" s="183"/>
      <c r="AZ68" s="183"/>
      <c r="BA68" s="187"/>
      <c r="BB68" s="205"/>
      <c r="BC68" s="186">
        <v>1415</v>
      </c>
      <c r="BD68" s="187">
        <v>43117</v>
      </c>
      <c r="BE68" s="183">
        <v>200</v>
      </c>
      <c r="BF68" s="184">
        <v>43119</v>
      </c>
      <c r="BG68" s="203">
        <v>44000000</v>
      </c>
      <c r="BH68" s="189" t="s">
        <v>665</v>
      </c>
      <c r="BI68" s="502" t="s">
        <v>526</v>
      </c>
      <c r="BJ68" s="503">
        <v>185</v>
      </c>
      <c r="BK68" s="504">
        <v>43126</v>
      </c>
      <c r="BL68" s="505">
        <v>28000000</v>
      </c>
      <c r="BM68" s="183"/>
      <c r="BN68" s="189" t="s">
        <v>383</v>
      </c>
      <c r="BO68" s="503" t="s">
        <v>423</v>
      </c>
      <c r="BP68" s="506">
        <v>1</v>
      </c>
      <c r="BQ68" s="507">
        <v>2800000</v>
      </c>
      <c r="BR68" s="508" t="s">
        <v>269</v>
      </c>
      <c r="BS68" s="503" t="s">
        <v>401</v>
      </c>
      <c r="BT68" s="509" t="s">
        <v>616</v>
      </c>
      <c r="BU68" s="509" t="s">
        <v>564</v>
      </c>
      <c r="BV68" s="383" t="s">
        <v>879</v>
      </c>
      <c r="BW68" s="264"/>
      <c r="BX68" s="265"/>
      <c r="BY68" s="264"/>
      <c r="BZ68" s="264"/>
      <c r="CA68" s="266"/>
      <c r="CB68" s="264"/>
      <c r="CC68" s="264"/>
      <c r="CD68" s="266"/>
      <c r="CE68" s="264"/>
      <c r="CF68" s="264"/>
      <c r="CG68" s="266"/>
      <c r="CH68" s="264"/>
      <c r="CI68" s="264"/>
      <c r="CJ68" s="386" t="s">
        <v>866</v>
      </c>
      <c r="CK68" s="344"/>
      <c r="CL68" s="183"/>
      <c r="CM68" s="183"/>
      <c r="CN68" s="183"/>
      <c r="CO68" s="183"/>
      <c r="CP68" s="183"/>
      <c r="CQ68" s="183"/>
      <c r="CR68" s="183"/>
      <c r="CS68" s="183"/>
      <c r="CT68" s="183"/>
      <c r="CU68" s="183"/>
      <c r="CV68" s="183"/>
      <c r="CW68" s="183"/>
      <c r="CX68" s="369"/>
      <c r="CY68" s="369"/>
      <c r="CZ68" s="369"/>
      <c r="DA68" s="369"/>
      <c r="DB68" s="369"/>
      <c r="DC68" s="369"/>
      <c r="DD68" s="369"/>
      <c r="DE68" s="369"/>
      <c r="DF68" s="369"/>
      <c r="DG68" s="369"/>
      <c r="DH68" s="369"/>
      <c r="DI68" s="369"/>
      <c r="DJ68" s="369"/>
      <c r="DK68" s="369"/>
      <c r="DL68" s="369"/>
      <c r="DM68" s="369"/>
      <c r="DN68" s="369"/>
      <c r="DO68" s="369"/>
      <c r="DP68" s="369"/>
      <c r="DQ68" s="369"/>
      <c r="DR68" s="369"/>
      <c r="DS68" s="369"/>
      <c r="DT68" s="369"/>
      <c r="DU68" s="369"/>
      <c r="DV68" s="369"/>
      <c r="DW68" s="369"/>
      <c r="DX68" s="369"/>
      <c r="DY68" s="369"/>
      <c r="DZ68" s="369"/>
      <c r="EA68" s="369"/>
      <c r="EB68" s="369"/>
      <c r="EC68" s="369"/>
      <c r="ED68" s="369"/>
      <c r="EE68" s="369"/>
      <c r="EF68" s="369"/>
      <c r="EG68" s="369"/>
      <c r="EH68" s="369"/>
      <c r="EI68" s="369"/>
      <c r="EJ68" s="369"/>
      <c r="EK68" s="369"/>
      <c r="EL68" s="369"/>
      <c r="EM68" s="369"/>
      <c r="EN68" s="369"/>
      <c r="EO68" s="369"/>
      <c r="EP68" s="369"/>
      <c r="EQ68" s="369"/>
      <c r="ER68" s="369"/>
      <c r="ES68" s="369"/>
      <c r="ET68" s="369"/>
      <c r="EU68" s="369"/>
      <c r="EV68" s="369"/>
      <c r="EW68" s="369"/>
      <c r="EX68" s="369"/>
      <c r="EY68" s="369"/>
      <c r="EZ68" s="369"/>
      <c r="FA68" s="369"/>
      <c r="FB68" s="369"/>
      <c r="FC68" s="369"/>
      <c r="FD68" s="369"/>
      <c r="FE68" s="369"/>
      <c r="FF68" s="369"/>
      <c r="FG68" s="369"/>
      <c r="FH68" s="369"/>
      <c r="FI68" s="369"/>
      <c r="FJ68" s="369"/>
      <c r="FK68" s="369"/>
      <c r="FL68" s="369"/>
      <c r="FM68" s="369"/>
      <c r="FN68" s="369"/>
      <c r="FO68" s="369"/>
      <c r="FP68" s="369"/>
      <c r="FQ68" s="369"/>
      <c r="FR68" s="369"/>
      <c r="FS68" s="369"/>
      <c r="FT68" s="369"/>
      <c r="FU68" s="369"/>
      <c r="FV68" s="369"/>
      <c r="FW68" s="369"/>
      <c r="FX68" s="369"/>
      <c r="FY68" s="369"/>
      <c r="FZ68" s="369"/>
      <c r="GA68" s="369"/>
      <c r="GB68" s="369"/>
      <c r="GC68" s="369"/>
      <c r="GD68" s="369"/>
      <c r="GE68" s="369"/>
      <c r="GF68" s="369"/>
      <c r="GG68" s="369"/>
      <c r="GH68" s="369"/>
      <c r="GI68" s="369"/>
      <c r="GJ68" s="369"/>
      <c r="GK68" s="369"/>
      <c r="GL68" s="369"/>
      <c r="GM68" s="369"/>
      <c r="GN68" s="369"/>
      <c r="GO68" s="369"/>
      <c r="GP68" s="369"/>
      <c r="GQ68" s="369"/>
      <c r="GR68" s="369"/>
      <c r="GS68" s="369"/>
      <c r="GT68" s="369"/>
      <c r="GU68" s="369"/>
      <c r="GV68" s="369"/>
      <c r="GW68" s="369"/>
      <c r="GX68" s="369"/>
      <c r="GY68" s="369"/>
      <c r="GZ68" s="369"/>
      <c r="HA68" s="369"/>
      <c r="HB68" s="369"/>
      <c r="HC68" s="369"/>
      <c r="HD68" s="369"/>
      <c r="HE68" s="369"/>
      <c r="HF68" s="369"/>
      <c r="HG68" s="369"/>
      <c r="HH68" s="369"/>
      <c r="HI68" s="369"/>
      <c r="HJ68" s="369"/>
      <c r="HK68" s="369"/>
      <c r="HL68" s="369"/>
      <c r="HM68" s="369"/>
      <c r="HN68" s="369"/>
      <c r="HO68" s="369"/>
      <c r="HP68" s="369"/>
      <c r="HQ68" s="369"/>
      <c r="HR68" s="369"/>
      <c r="HS68" s="369"/>
    </row>
    <row r="69" spans="1:715" ht="186" thickBot="1" x14ac:dyDescent="0.25">
      <c r="A69" s="189" t="s">
        <v>656</v>
      </c>
      <c r="B69" s="229">
        <v>66</v>
      </c>
      <c r="C69" s="322" t="s">
        <v>1041</v>
      </c>
      <c r="D69" s="336" t="s">
        <v>269</v>
      </c>
      <c r="E69" s="486" t="s">
        <v>979</v>
      </c>
      <c r="F69" s="262" t="s">
        <v>269</v>
      </c>
      <c r="G69" s="194" t="s">
        <v>139</v>
      </c>
      <c r="H69" s="197" t="s">
        <v>271</v>
      </c>
      <c r="I69" s="196">
        <v>1018448341</v>
      </c>
      <c r="J69" s="197" t="s">
        <v>276</v>
      </c>
      <c r="K69" s="187">
        <v>33550</v>
      </c>
      <c r="L69" s="183" t="s">
        <v>276</v>
      </c>
      <c r="M69" s="196" t="s">
        <v>262</v>
      </c>
      <c r="N69" s="183" t="s">
        <v>275</v>
      </c>
      <c r="O69" s="198" t="s">
        <v>275</v>
      </c>
      <c r="P69" s="183" t="s">
        <v>651</v>
      </c>
      <c r="Q69" s="183" t="s">
        <v>268</v>
      </c>
      <c r="R69" s="200" t="s">
        <v>270</v>
      </c>
      <c r="S69" s="183" t="s">
        <v>193</v>
      </c>
      <c r="T69" s="223" t="s">
        <v>235</v>
      </c>
      <c r="U69" s="202">
        <v>43124</v>
      </c>
      <c r="V69" s="187">
        <v>43129</v>
      </c>
      <c r="W69" s="183" t="s">
        <v>286</v>
      </c>
      <c r="X69" s="187">
        <v>43129</v>
      </c>
      <c r="Y69" s="203">
        <v>3100000</v>
      </c>
      <c r="Z69" s="210">
        <v>21700000</v>
      </c>
      <c r="AA69" s="203" t="s">
        <v>275</v>
      </c>
      <c r="AB69" s="204">
        <v>43340</v>
      </c>
      <c r="AC69" s="204" t="s">
        <v>652</v>
      </c>
      <c r="AD69" s="204" t="s">
        <v>653</v>
      </c>
      <c r="AE69" s="183"/>
      <c r="AF69" s="183"/>
      <c r="AG69" s="183"/>
      <c r="AH69" s="205"/>
      <c r="AI69" s="204"/>
      <c r="AJ69" s="186"/>
      <c r="AK69" s="183"/>
      <c r="AL69" s="205"/>
      <c r="AM69" s="205"/>
      <c r="AN69" s="183"/>
      <c r="AO69" s="183"/>
      <c r="AP69" s="183"/>
      <c r="AQ69" s="183"/>
      <c r="AR69" s="186"/>
      <c r="AS69" s="183"/>
      <c r="AT69" s="183"/>
      <c r="AU69" s="183"/>
      <c r="AV69" s="183"/>
      <c r="AW69" s="183"/>
      <c r="AX69" s="183"/>
      <c r="AY69" s="183"/>
      <c r="AZ69" s="183"/>
      <c r="BA69" s="187"/>
      <c r="BB69" s="205"/>
      <c r="BC69" s="254">
        <v>109</v>
      </c>
      <c r="BD69" s="252">
        <v>43102</v>
      </c>
      <c r="BE69" s="251">
        <v>212</v>
      </c>
      <c r="BF69" s="255">
        <v>43122</v>
      </c>
      <c r="BG69" s="253">
        <v>21700000</v>
      </c>
      <c r="BH69" s="254" t="s">
        <v>381</v>
      </c>
      <c r="BI69" s="251" t="s">
        <v>654</v>
      </c>
      <c r="BJ69" s="267">
        <v>172</v>
      </c>
      <c r="BK69" s="252">
        <v>43125</v>
      </c>
      <c r="BL69" s="253">
        <v>21700000</v>
      </c>
      <c r="BM69" s="251" t="s">
        <v>269</v>
      </c>
      <c r="BN69" s="251" t="s">
        <v>383</v>
      </c>
      <c r="BO69" s="267" t="s">
        <v>423</v>
      </c>
      <c r="BP69" s="268">
        <v>0.1</v>
      </c>
      <c r="BQ69" s="258"/>
      <c r="BR69" s="255" t="s">
        <v>269</v>
      </c>
      <c r="BS69" s="267" t="s">
        <v>401</v>
      </c>
      <c r="BT69" s="272" t="s">
        <v>655</v>
      </c>
      <c r="BU69" s="272" t="s">
        <v>564</v>
      </c>
      <c r="BV69" s="260"/>
      <c r="BW69" s="243"/>
      <c r="BX69" s="244"/>
      <c r="BY69" s="243"/>
      <c r="BZ69" s="243"/>
      <c r="CA69" s="245"/>
      <c r="CB69" s="243"/>
      <c r="CC69" s="243"/>
      <c r="CD69" s="245"/>
      <c r="CE69" s="243"/>
      <c r="CF69" s="243"/>
      <c r="CG69" s="245"/>
      <c r="CH69" s="243"/>
      <c r="CI69" s="264"/>
      <c r="CJ69" s="327" t="s">
        <v>599</v>
      </c>
      <c r="CK69" s="344"/>
      <c r="CL69" s="21"/>
      <c r="CM69" s="21"/>
      <c r="CN69" s="21"/>
      <c r="CO69" s="21"/>
      <c r="CP69" s="21"/>
      <c r="CQ69" s="21"/>
      <c r="CR69" s="21"/>
      <c r="CS69" s="21"/>
      <c r="CT69" s="21"/>
      <c r="CU69" s="21"/>
      <c r="CV69" s="21"/>
      <c r="CW69" s="21"/>
      <c r="CX69" s="59"/>
      <c r="CY69" s="59"/>
      <c r="CZ69" s="59"/>
      <c r="DA69" s="59"/>
      <c r="DB69" s="59"/>
      <c r="DC69" s="59"/>
      <c r="DD69" s="59"/>
      <c r="DE69" s="59"/>
      <c r="DF69" s="59"/>
      <c r="DG69" s="59"/>
      <c r="DH69" s="59"/>
      <c r="DI69" s="59"/>
      <c r="DJ69" s="59"/>
      <c r="DK69" s="59"/>
      <c r="DL69" s="59"/>
      <c r="DM69" s="59"/>
      <c r="DN69" s="59"/>
      <c r="DO69" s="59"/>
      <c r="DP69" s="59"/>
      <c r="DQ69" s="59"/>
      <c r="DR69" s="59"/>
      <c r="DS69" s="59"/>
      <c r="DT69" s="59"/>
      <c r="DU69" s="59"/>
      <c r="DV69" s="59"/>
      <c r="DW69" s="59"/>
      <c r="DX69" s="59"/>
      <c r="DY69" s="59"/>
      <c r="DZ69" s="59"/>
      <c r="EA69" s="59"/>
      <c r="EB69" s="59"/>
      <c r="EC69" s="59"/>
      <c r="ED69" s="59"/>
      <c r="EE69" s="59"/>
      <c r="EF69" s="59"/>
      <c r="EG69" s="59"/>
      <c r="EH69" s="59"/>
      <c r="EI69" s="59"/>
      <c r="EJ69" s="59"/>
      <c r="EK69" s="59"/>
      <c r="EL69" s="59"/>
      <c r="EM69" s="59"/>
      <c r="EN69" s="59"/>
      <c r="EO69" s="59"/>
      <c r="EP69" s="59"/>
      <c r="EQ69" s="59"/>
      <c r="ER69" s="59"/>
      <c r="ES69" s="59"/>
      <c r="ET69" s="59"/>
      <c r="EU69" s="59"/>
      <c r="EV69" s="59"/>
      <c r="EW69" s="59"/>
      <c r="EX69" s="59"/>
      <c r="EY69" s="59"/>
      <c r="EZ69" s="59"/>
      <c r="FA69" s="59"/>
      <c r="FB69" s="59"/>
      <c r="FC69" s="59"/>
      <c r="FD69" s="59"/>
      <c r="FE69" s="59"/>
      <c r="FF69" s="59"/>
      <c r="FG69" s="59"/>
      <c r="FH69" s="59"/>
      <c r="FI69" s="59"/>
      <c r="FJ69" s="59"/>
      <c r="FK69" s="59"/>
      <c r="FL69" s="59"/>
      <c r="FM69" s="59"/>
      <c r="FN69" s="59"/>
      <c r="FO69" s="59"/>
      <c r="FP69" s="59"/>
      <c r="FQ69" s="59"/>
      <c r="FR69" s="59"/>
      <c r="FS69" s="59"/>
      <c r="FT69" s="59"/>
      <c r="FU69" s="59"/>
      <c r="FV69" s="59"/>
      <c r="FW69" s="59"/>
      <c r="FX69" s="59"/>
      <c r="FY69" s="59"/>
      <c r="FZ69" s="59"/>
      <c r="GA69" s="59"/>
      <c r="GB69" s="59"/>
      <c r="GC69" s="59"/>
      <c r="GD69" s="59"/>
      <c r="GE69" s="59"/>
      <c r="GF69" s="59"/>
      <c r="GG69" s="59"/>
      <c r="GH69" s="59"/>
      <c r="GI69" s="59"/>
      <c r="GJ69" s="59"/>
      <c r="GK69" s="59"/>
      <c r="GL69" s="59"/>
      <c r="GM69" s="59"/>
      <c r="GN69" s="59"/>
      <c r="GO69" s="59"/>
      <c r="GP69" s="59"/>
      <c r="GQ69" s="59"/>
      <c r="GR69" s="59"/>
      <c r="GS69" s="59"/>
      <c r="GT69" s="59"/>
      <c r="GU69" s="59"/>
      <c r="GV69" s="59"/>
      <c r="GW69" s="59"/>
      <c r="GX69" s="59"/>
      <c r="GY69" s="59"/>
      <c r="GZ69" s="59"/>
      <c r="HA69" s="59"/>
      <c r="HB69" s="59"/>
      <c r="HC69" s="59"/>
      <c r="HD69" s="59"/>
      <c r="HE69" s="59"/>
      <c r="HF69" s="59"/>
      <c r="HG69" s="59"/>
      <c r="HH69" s="59"/>
      <c r="HI69" s="59"/>
      <c r="HJ69" s="59"/>
      <c r="HK69" s="59"/>
      <c r="HL69" s="59"/>
      <c r="HM69" s="59"/>
      <c r="HN69" s="59"/>
      <c r="HO69" s="59"/>
      <c r="HP69" s="59"/>
      <c r="HQ69" s="59"/>
      <c r="HR69" s="59"/>
      <c r="HS69" s="59"/>
      <c r="HT69" s="53"/>
      <c r="HU69" s="53"/>
      <c r="HV69" s="53"/>
      <c r="HW69" s="53"/>
      <c r="HX69" s="53"/>
      <c r="HY69" s="53"/>
      <c r="HZ69" s="53"/>
      <c r="IA69" s="53"/>
      <c r="IB69" s="53"/>
      <c r="IC69" s="53"/>
      <c r="ID69" s="53"/>
      <c r="IE69" s="53"/>
      <c r="IF69" s="53"/>
      <c r="IG69" s="53"/>
      <c r="IH69" s="53"/>
      <c r="II69" s="53"/>
      <c r="IJ69" s="53"/>
      <c r="IK69" s="53"/>
      <c r="IL69" s="53"/>
      <c r="IM69" s="53"/>
      <c r="IN69" s="53"/>
      <c r="IO69" s="53"/>
      <c r="IP69" s="53"/>
      <c r="IQ69" s="53"/>
      <c r="IR69" s="53"/>
      <c r="IS69" s="53"/>
      <c r="IT69" s="53"/>
      <c r="IU69" s="53"/>
      <c r="IV69" s="53"/>
      <c r="IW69" s="53"/>
      <c r="IX69" s="53"/>
      <c r="IY69" s="53"/>
      <c r="IZ69" s="53"/>
      <c r="JA69" s="53"/>
      <c r="JB69" s="53"/>
      <c r="JC69" s="53"/>
      <c r="JD69" s="53"/>
    </row>
    <row r="70" spans="1:715" ht="186" thickBot="1" x14ac:dyDescent="0.25">
      <c r="A70" s="189"/>
      <c r="B70" s="183">
        <v>67</v>
      </c>
      <c r="C70" s="191" t="s">
        <v>1042</v>
      </c>
      <c r="D70" s="336" t="s">
        <v>269</v>
      </c>
      <c r="E70" s="486" t="s">
        <v>979</v>
      </c>
      <c r="F70" s="262" t="s">
        <v>269</v>
      </c>
      <c r="G70" s="194" t="s">
        <v>140</v>
      </c>
      <c r="H70" s="197" t="s">
        <v>271</v>
      </c>
      <c r="I70" s="196">
        <v>80222582</v>
      </c>
      <c r="J70" s="197" t="s">
        <v>276</v>
      </c>
      <c r="K70" s="187">
        <v>30305</v>
      </c>
      <c r="L70" s="183" t="s">
        <v>276</v>
      </c>
      <c r="M70" s="196" t="s">
        <v>181</v>
      </c>
      <c r="N70" s="183" t="s">
        <v>275</v>
      </c>
      <c r="O70" s="198" t="s">
        <v>275</v>
      </c>
      <c r="P70" s="183" t="s">
        <v>657</v>
      </c>
      <c r="Q70" s="183" t="s">
        <v>268</v>
      </c>
      <c r="R70" s="200" t="s">
        <v>270</v>
      </c>
      <c r="S70" s="183" t="s">
        <v>193</v>
      </c>
      <c r="T70" s="223" t="s">
        <v>966</v>
      </c>
      <c r="U70" s="202">
        <v>43124</v>
      </c>
      <c r="V70" s="187">
        <v>43126</v>
      </c>
      <c r="W70" s="183" t="s">
        <v>286</v>
      </c>
      <c r="X70" s="187">
        <v>43126</v>
      </c>
      <c r="Y70" s="203">
        <v>3910000</v>
      </c>
      <c r="Z70" s="339">
        <v>27370000</v>
      </c>
      <c r="AA70" s="203" t="s">
        <v>275</v>
      </c>
      <c r="AB70" s="204">
        <v>43126</v>
      </c>
      <c r="AC70" s="204" t="s">
        <v>658</v>
      </c>
      <c r="AD70" s="204" t="s">
        <v>313</v>
      </c>
      <c r="AE70" s="183"/>
      <c r="AF70" s="183"/>
      <c r="AG70" s="183"/>
      <c r="AH70" s="205"/>
      <c r="AI70" s="204"/>
      <c r="AJ70" s="186"/>
      <c r="AK70" s="183"/>
      <c r="AL70" s="205"/>
      <c r="AM70" s="205"/>
      <c r="AN70" s="183"/>
      <c r="AO70" s="183"/>
      <c r="AP70" s="183"/>
      <c r="AQ70" s="183"/>
      <c r="AR70" s="186"/>
      <c r="AS70" s="183"/>
      <c r="AT70" s="183"/>
      <c r="AU70" s="183"/>
      <c r="AV70" s="183"/>
      <c r="AW70" s="183"/>
      <c r="AX70" s="183"/>
      <c r="AY70" s="183"/>
      <c r="AZ70" s="183"/>
      <c r="BA70" s="187"/>
      <c r="BB70" s="205"/>
      <c r="BC70" s="254">
        <v>1423</v>
      </c>
      <c r="BD70" s="252">
        <v>43117</v>
      </c>
      <c r="BE70" s="251">
        <v>195</v>
      </c>
      <c r="BF70" s="255">
        <v>43119</v>
      </c>
      <c r="BG70" s="253">
        <v>39100000</v>
      </c>
      <c r="BH70" s="251" t="s">
        <v>659</v>
      </c>
      <c r="BI70" s="254" t="s">
        <v>459</v>
      </c>
      <c r="BJ70" s="267">
        <v>186</v>
      </c>
      <c r="BK70" s="252">
        <v>43126</v>
      </c>
      <c r="BL70" s="253">
        <v>27370000</v>
      </c>
      <c r="BM70" s="251" t="s">
        <v>269</v>
      </c>
      <c r="BN70" s="251" t="s">
        <v>383</v>
      </c>
      <c r="BO70" s="267" t="s">
        <v>423</v>
      </c>
      <c r="BP70" s="268">
        <v>0.1</v>
      </c>
      <c r="BQ70" s="258">
        <v>2737000</v>
      </c>
      <c r="BR70" s="255" t="s">
        <v>269</v>
      </c>
      <c r="BS70" s="267" t="s">
        <v>401</v>
      </c>
      <c r="BT70" s="272" t="s">
        <v>660</v>
      </c>
      <c r="BU70" s="272" t="s">
        <v>564</v>
      </c>
      <c r="BV70" s="260" t="s">
        <v>661</v>
      </c>
      <c r="BW70" s="243"/>
      <c r="BX70" s="244"/>
      <c r="BY70" s="243"/>
      <c r="BZ70" s="243"/>
      <c r="CA70" s="245"/>
      <c r="CB70" s="243"/>
      <c r="CC70" s="243"/>
      <c r="CD70" s="245"/>
      <c r="CE70" s="243"/>
      <c r="CF70" s="243"/>
      <c r="CG70" s="245"/>
      <c r="CH70" s="243"/>
      <c r="CI70" s="264"/>
      <c r="CJ70" s="327" t="s">
        <v>809</v>
      </c>
      <c r="CK70" s="344"/>
      <c r="CL70" s="21"/>
      <c r="CM70" s="21"/>
      <c r="CN70" s="21"/>
      <c r="CO70" s="21"/>
      <c r="CP70" s="21"/>
      <c r="CQ70" s="21"/>
      <c r="CR70" s="21"/>
      <c r="CS70" s="21"/>
      <c r="CT70" s="21"/>
      <c r="CU70" s="21"/>
      <c r="CV70" s="21"/>
      <c r="CW70" s="21"/>
      <c r="CX70" s="59"/>
      <c r="CY70" s="59"/>
      <c r="CZ70" s="59"/>
      <c r="DA70" s="59"/>
      <c r="DB70" s="59"/>
      <c r="DC70" s="59"/>
      <c r="DD70" s="59"/>
      <c r="DE70" s="59"/>
      <c r="DF70" s="59"/>
      <c r="DG70" s="59"/>
      <c r="DH70" s="59"/>
      <c r="DI70" s="59"/>
      <c r="DJ70" s="59"/>
      <c r="DK70" s="59"/>
      <c r="DL70" s="59"/>
      <c r="DM70" s="59"/>
      <c r="DN70" s="59"/>
      <c r="DO70" s="59"/>
      <c r="DP70" s="59"/>
      <c r="DQ70" s="59"/>
      <c r="DR70" s="59"/>
      <c r="DS70" s="59"/>
      <c r="DT70" s="59"/>
      <c r="DU70" s="59"/>
      <c r="DV70" s="59"/>
      <c r="DW70" s="59"/>
      <c r="DX70" s="59"/>
      <c r="DY70" s="59"/>
      <c r="DZ70" s="59"/>
      <c r="EA70" s="59"/>
      <c r="EB70" s="59"/>
      <c r="EC70" s="59"/>
      <c r="ED70" s="59"/>
      <c r="EE70" s="59"/>
      <c r="EF70" s="59"/>
      <c r="EG70" s="59"/>
      <c r="EH70" s="59"/>
      <c r="EI70" s="59"/>
      <c r="EJ70" s="59"/>
      <c r="EK70" s="59"/>
      <c r="EL70" s="59"/>
      <c r="EM70" s="59"/>
      <c r="EN70" s="59"/>
      <c r="EO70" s="59"/>
      <c r="EP70" s="59"/>
      <c r="EQ70" s="59"/>
      <c r="ER70" s="59"/>
      <c r="ES70" s="59"/>
      <c r="ET70" s="59"/>
      <c r="EU70" s="59"/>
      <c r="EV70" s="59"/>
      <c r="EW70" s="59"/>
      <c r="EX70" s="59"/>
      <c r="EY70" s="59"/>
      <c r="EZ70" s="59"/>
      <c r="FA70" s="59"/>
      <c r="FB70" s="59"/>
      <c r="FC70" s="59"/>
      <c r="FD70" s="59"/>
      <c r="FE70" s="59"/>
      <c r="FF70" s="59"/>
      <c r="FG70" s="59"/>
      <c r="FH70" s="59"/>
      <c r="FI70" s="59"/>
      <c r="FJ70" s="59"/>
      <c r="FK70" s="59"/>
      <c r="FL70" s="59"/>
      <c r="FM70" s="59"/>
      <c r="FN70" s="59"/>
      <c r="FO70" s="59"/>
      <c r="FP70" s="59"/>
      <c r="FQ70" s="59"/>
      <c r="FR70" s="59"/>
      <c r="FS70" s="59"/>
      <c r="FT70" s="59"/>
      <c r="FU70" s="59"/>
      <c r="FV70" s="59"/>
      <c r="FW70" s="59"/>
      <c r="FX70" s="59"/>
      <c r="FY70" s="59"/>
      <c r="FZ70" s="59"/>
      <c r="GA70" s="59"/>
      <c r="GB70" s="59"/>
      <c r="GC70" s="59"/>
      <c r="GD70" s="59"/>
      <c r="GE70" s="59"/>
      <c r="GF70" s="59"/>
      <c r="GG70" s="59"/>
      <c r="GH70" s="59"/>
      <c r="GI70" s="59"/>
      <c r="GJ70" s="59"/>
      <c r="GK70" s="59"/>
      <c r="GL70" s="59"/>
      <c r="GM70" s="59"/>
      <c r="GN70" s="59"/>
      <c r="GO70" s="59"/>
      <c r="GP70" s="59"/>
      <c r="GQ70" s="59"/>
      <c r="GR70" s="59"/>
      <c r="GS70" s="59"/>
      <c r="GT70" s="59"/>
      <c r="GU70" s="59"/>
      <c r="GV70" s="59"/>
      <c r="GW70" s="59"/>
      <c r="GX70" s="59"/>
      <c r="GY70" s="59"/>
      <c r="GZ70" s="59"/>
      <c r="HA70" s="59"/>
      <c r="HB70" s="59"/>
      <c r="HC70" s="59"/>
      <c r="HD70" s="59"/>
      <c r="HE70" s="59"/>
      <c r="HF70" s="59"/>
      <c r="HG70" s="59"/>
      <c r="HH70" s="59"/>
      <c r="HI70" s="59"/>
      <c r="HJ70" s="59"/>
      <c r="HK70" s="59"/>
      <c r="HL70" s="59"/>
      <c r="HM70" s="59"/>
      <c r="HN70" s="59"/>
      <c r="HO70" s="59"/>
      <c r="HP70" s="59"/>
      <c r="HQ70" s="59"/>
      <c r="HR70" s="59"/>
      <c r="HS70" s="59"/>
      <c r="HT70" s="53"/>
      <c r="HU70" s="53"/>
      <c r="HV70" s="53"/>
      <c r="HW70" s="53"/>
      <c r="HX70" s="53"/>
      <c r="HY70" s="53"/>
      <c r="HZ70" s="53"/>
      <c r="IA70" s="53"/>
      <c r="IB70" s="53"/>
      <c r="IC70" s="53"/>
      <c r="ID70" s="53"/>
      <c r="IE70" s="53"/>
      <c r="IF70" s="53"/>
      <c r="IG70" s="53"/>
      <c r="IH70" s="53"/>
      <c r="II70" s="53"/>
      <c r="IJ70" s="53"/>
      <c r="IK70" s="53"/>
      <c r="IL70" s="53"/>
      <c r="IM70" s="53"/>
      <c r="IN70" s="53"/>
      <c r="IO70" s="53"/>
      <c r="IP70" s="53"/>
      <c r="IQ70" s="53"/>
      <c r="IR70" s="53"/>
      <c r="IS70" s="53"/>
      <c r="IT70" s="53"/>
      <c r="IU70" s="53"/>
      <c r="IV70" s="53"/>
      <c r="IW70" s="53"/>
      <c r="IX70" s="53"/>
      <c r="IY70" s="53"/>
      <c r="IZ70" s="53"/>
      <c r="JA70" s="53"/>
      <c r="JB70" s="53"/>
      <c r="JC70" s="53"/>
      <c r="JD70" s="53"/>
    </row>
    <row r="71" spans="1:715" ht="186" thickBot="1" x14ac:dyDescent="0.25">
      <c r="A71" s="189"/>
      <c r="B71" s="337">
        <v>68</v>
      </c>
      <c r="C71" s="510" t="s">
        <v>1043</v>
      </c>
      <c r="D71" s="511" t="s">
        <v>269</v>
      </c>
      <c r="E71" s="486" t="s">
        <v>979</v>
      </c>
      <c r="F71" s="262" t="s">
        <v>269</v>
      </c>
      <c r="G71" s="194" t="s">
        <v>141</v>
      </c>
      <c r="H71" s="197" t="s">
        <v>271</v>
      </c>
      <c r="I71" s="196">
        <v>1030548945</v>
      </c>
      <c r="J71" s="197" t="s">
        <v>276</v>
      </c>
      <c r="K71" s="187">
        <v>32366</v>
      </c>
      <c r="L71" s="183" t="s">
        <v>276</v>
      </c>
      <c r="M71" s="196" t="s">
        <v>756</v>
      </c>
      <c r="N71" s="183" t="s">
        <v>275</v>
      </c>
      <c r="O71" s="198" t="s">
        <v>275</v>
      </c>
      <c r="P71" s="183" t="s">
        <v>662</v>
      </c>
      <c r="Q71" s="183" t="s">
        <v>268</v>
      </c>
      <c r="R71" s="200" t="s">
        <v>270</v>
      </c>
      <c r="S71" s="183" t="s">
        <v>193</v>
      </c>
      <c r="T71" s="493" t="s">
        <v>234</v>
      </c>
      <c r="U71" s="202">
        <v>43125</v>
      </c>
      <c r="V71" s="187">
        <v>43126</v>
      </c>
      <c r="W71" s="183" t="s">
        <v>286</v>
      </c>
      <c r="X71" s="187">
        <v>43126</v>
      </c>
      <c r="Y71" s="203">
        <v>4000000</v>
      </c>
      <c r="Z71" s="210">
        <v>28000000</v>
      </c>
      <c r="AA71" s="203" t="s">
        <v>275</v>
      </c>
      <c r="AB71" s="204">
        <v>43337</v>
      </c>
      <c r="AC71" s="204" t="s">
        <v>663</v>
      </c>
      <c r="AD71" s="204" t="s">
        <v>664</v>
      </c>
      <c r="AE71" s="183"/>
      <c r="AF71" s="183"/>
      <c r="AG71" s="187"/>
      <c r="AH71" s="205"/>
      <c r="AI71" s="204"/>
      <c r="AJ71" s="186"/>
      <c r="AK71" s="187"/>
      <c r="AL71" s="205"/>
      <c r="AM71" s="205"/>
      <c r="AN71" s="183"/>
      <c r="AO71" s="183"/>
      <c r="AP71" s="183"/>
      <c r="AQ71" s="187"/>
      <c r="AR71" s="186"/>
      <c r="AS71" s="183"/>
      <c r="AT71" s="183"/>
      <c r="AU71" s="183"/>
      <c r="AV71" s="183"/>
      <c r="AW71" s="183"/>
      <c r="AX71" s="183"/>
      <c r="AY71" s="183"/>
      <c r="AZ71" s="183"/>
      <c r="BA71" s="187"/>
      <c r="BB71" s="205"/>
      <c r="BC71" s="254">
        <v>1415</v>
      </c>
      <c r="BD71" s="252">
        <v>43117</v>
      </c>
      <c r="BE71" s="251">
        <v>199</v>
      </c>
      <c r="BF71" s="255">
        <v>43119</v>
      </c>
      <c r="BG71" s="253">
        <v>44000000</v>
      </c>
      <c r="BH71" s="251" t="s">
        <v>665</v>
      </c>
      <c r="BI71" s="254" t="s">
        <v>526</v>
      </c>
      <c r="BJ71" s="267">
        <v>175</v>
      </c>
      <c r="BK71" s="252" t="s">
        <v>666</v>
      </c>
      <c r="BL71" s="253">
        <v>28000000</v>
      </c>
      <c r="BM71" s="251" t="s">
        <v>269</v>
      </c>
      <c r="BN71" s="251" t="s">
        <v>383</v>
      </c>
      <c r="BO71" s="267" t="s">
        <v>423</v>
      </c>
      <c r="BP71" s="268">
        <v>0.1</v>
      </c>
      <c r="BQ71" s="258">
        <v>2800000</v>
      </c>
      <c r="BR71" s="255" t="s">
        <v>269</v>
      </c>
      <c r="BS71" s="267" t="s">
        <v>401</v>
      </c>
      <c r="BT71" s="272" t="s">
        <v>616</v>
      </c>
      <c r="BU71" s="272" t="s">
        <v>426</v>
      </c>
      <c r="BV71" s="260" t="s">
        <v>667</v>
      </c>
      <c r="BW71" s="243"/>
      <c r="BX71" s="244"/>
      <c r="BY71" s="243"/>
      <c r="BZ71" s="243"/>
      <c r="CA71" s="245"/>
      <c r="CB71" s="243"/>
      <c r="CC71" s="243"/>
      <c r="CD71" s="245"/>
      <c r="CE71" s="243"/>
      <c r="CF71" s="243"/>
      <c r="CG71" s="245"/>
      <c r="CH71" s="243"/>
      <c r="CI71" s="264"/>
      <c r="CJ71" s="327" t="s">
        <v>122</v>
      </c>
      <c r="CK71" s="344"/>
      <c r="CL71" s="21"/>
      <c r="CM71" s="21"/>
      <c r="CN71" s="21"/>
      <c r="CO71" s="21"/>
      <c r="CP71" s="21"/>
      <c r="CQ71" s="21"/>
      <c r="CR71" s="21"/>
      <c r="CS71" s="21"/>
      <c r="CT71" s="21"/>
      <c r="CU71" s="21"/>
      <c r="CV71" s="21"/>
      <c r="CW71" s="21"/>
      <c r="CX71" s="59"/>
      <c r="CY71" s="59"/>
      <c r="CZ71" s="59"/>
      <c r="DA71" s="59"/>
      <c r="DB71" s="59"/>
      <c r="DC71" s="59"/>
      <c r="DD71" s="59"/>
      <c r="DE71" s="59"/>
      <c r="DF71" s="59"/>
      <c r="DG71" s="59"/>
      <c r="DH71" s="59"/>
      <c r="DI71" s="59"/>
      <c r="DJ71" s="59"/>
      <c r="DK71" s="59"/>
      <c r="DL71" s="59"/>
      <c r="DM71" s="59"/>
      <c r="DN71" s="59"/>
      <c r="DO71" s="59"/>
      <c r="DP71" s="59"/>
      <c r="DQ71" s="59"/>
      <c r="DR71" s="59"/>
      <c r="DS71" s="59"/>
      <c r="DT71" s="59"/>
      <c r="DU71" s="59"/>
      <c r="DV71" s="59"/>
      <c r="DW71" s="59"/>
      <c r="DX71" s="59"/>
      <c r="DY71" s="59"/>
      <c r="DZ71" s="59"/>
      <c r="EA71" s="59"/>
      <c r="EB71" s="59"/>
      <c r="EC71" s="59"/>
      <c r="ED71" s="59"/>
      <c r="EE71" s="59"/>
      <c r="EF71" s="59"/>
      <c r="EG71" s="59"/>
      <c r="EH71" s="59"/>
      <c r="EI71" s="59"/>
      <c r="EJ71" s="59"/>
      <c r="EK71" s="59"/>
      <c r="EL71" s="59"/>
      <c r="EM71" s="59"/>
      <c r="EN71" s="59"/>
      <c r="EO71" s="59"/>
      <c r="EP71" s="59"/>
      <c r="EQ71" s="59"/>
      <c r="ER71" s="59"/>
      <c r="ES71" s="59"/>
      <c r="ET71" s="59"/>
      <c r="EU71" s="59"/>
      <c r="EV71" s="59"/>
      <c r="EW71" s="59"/>
      <c r="EX71" s="59"/>
      <c r="EY71" s="59"/>
      <c r="EZ71" s="59"/>
      <c r="FA71" s="59"/>
      <c r="FB71" s="59"/>
      <c r="FC71" s="59"/>
      <c r="FD71" s="59"/>
      <c r="FE71" s="59"/>
      <c r="FF71" s="59"/>
      <c r="FG71" s="59"/>
      <c r="FH71" s="59"/>
      <c r="FI71" s="59"/>
      <c r="FJ71" s="59"/>
      <c r="FK71" s="59"/>
      <c r="FL71" s="59"/>
      <c r="FM71" s="59"/>
      <c r="FN71" s="59"/>
      <c r="FO71" s="59"/>
      <c r="FP71" s="59"/>
      <c r="FQ71" s="59"/>
      <c r="FR71" s="59"/>
      <c r="FS71" s="59"/>
      <c r="FT71" s="59"/>
      <c r="FU71" s="59"/>
      <c r="FV71" s="59"/>
      <c r="FW71" s="59"/>
      <c r="FX71" s="59"/>
      <c r="FY71" s="59"/>
      <c r="FZ71" s="59"/>
      <c r="GA71" s="59"/>
      <c r="GB71" s="59"/>
      <c r="GC71" s="59"/>
      <c r="GD71" s="59"/>
      <c r="GE71" s="59"/>
      <c r="GF71" s="59"/>
      <c r="GG71" s="59"/>
      <c r="GH71" s="59"/>
      <c r="GI71" s="59"/>
      <c r="GJ71" s="59"/>
      <c r="GK71" s="59"/>
      <c r="GL71" s="59"/>
      <c r="GM71" s="59"/>
      <c r="GN71" s="59"/>
      <c r="GO71" s="59"/>
      <c r="GP71" s="59"/>
      <c r="GQ71" s="59"/>
      <c r="GR71" s="59"/>
      <c r="GS71" s="59"/>
      <c r="GT71" s="59"/>
      <c r="GU71" s="59"/>
      <c r="GV71" s="59"/>
      <c r="GW71" s="59"/>
      <c r="GX71" s="59"/>
      <c r="GY71" s="59"/>
      <c r="GZ71" s="59"/>
      <c r="HA71" s="59"/>
      <c r="HB71" s="59"/>
      <c r="HC71" s="59"/>
      <c r="HD71" s="59"/>
      <c r="HE71" s="59"/>
      <c r="HF71" s="59"/>
      <c r="HG71" s="59"/>
      <c r="HH71" s="59"/>
      <c r="HI71" s="59"/>
      <c r="HJ71" s="59"/>
      <c r="HK71" s="59"/>
      <c r="HL71" s="59"/>
      <c r="HM71" s="59"/>
      <c r="HN71" s="59"/>
      <c r="HO71" s="59"/>
      <c r="HP71" s="59"/>
      <c r="HQ71" s="59"/>
      <c r="HR71" s="59"/>
      <c r="HS71" s="59"/>
      <c r="HT71" s="53"/>
      <c r="HU71" s="53"/>
      <c r="HV71" s="53"/>
      <c r="HW71" s="53"/>
      <c r="HX71" s="53"/>
      <c r="HY71" s="53"/>
      <c r="HZ71" s="53"/>
      <c r="IA71" s="53"/>
      <c r="IB71" s="53"/>
      <c r="IC71" s="53"/>
      <c r="ID71" s="53"/>
      <c r="IE71" s="53"/>
      <c r="IF71" s="53"/>
      <c r="IG71" s="53"/>
      <c r="IH71" s="53"/>
      <c r="II71" s="53"/>
      <c r="IJ71" s="53"/>
      <c r="IK71" s="53"/>
      <c r="IL71" s="53"/>
      <c r="IM71" s="53"/>
      <c r="IN71" s="53"/>
      <c r="IO71" s="53"/>
      <c r="IP71" s="53"/>
      <c r="IQ71" s="53"/>
      <c r="IR71" s="53"/>
      <c r="IS71" s="53"/>
      <c r="IT71" s="53"/>
      <c r="IU71" s="53"/>
      <c r="IV71" s="53"/>
      <c r="IW71" s="53"/>
      <c r="IX71" s="53"/>
      <c r="IY71" s="53"/>
      <c r="IZ71" s="53"/>
      <c r="JA71" s="53"/>
      <c r="JB71" s="53"/>
      <c r="JC71" s="53"/>
      <c r="JD71" s="53"/>
    </row>
    <row r="72" spans="1:715" ht="186" thickBot="1" x14ac:dyDescent="0.25">
      <c r="A72" s="189"/>
      <c r="B72" s="487">
        <v>69</v>
      </c>
      <c r="C72" s="191" t="s">
        <v>1044</v>
      </c>
      <c r="D72" s="336" t="s">
        <v>269</v>
      </c>
      <c r="E72" s="486" t="s">
        <v>979</v>
      </c>
      <c r="F72" s="262" t="s">
        <v>269</v>
      </c>
      <c r="G72" s="194" t="s">
        <v>142</v>
      </c>
      <c r="H72" s="197" t="s">
        <v>271</v>
      </c>
      <c r="I72" s="196">
        <v>52331883</v>
      </c>
      <c r="J72" s="197" t="s">
        <v>276</v>
      </c>
      <c r="K72" s="187">
        <v>27475</v>
      </c>
      <c r="L72" s="183" t="s">
        <v>276</v>
      </c>
      <c r="M72" s="196" t="s">
        <v>263</v>
      </c>
      <c r="N72" s="183" t="s">
        <v>275</v>
      </c>
      <c r="O72" s="198" t="s">
        <v>275</v>
      </c>
      <c r="P72" s="183" t="s">
        <v>668</v>
      </c>
      <c r="Q72" s="183" t="s">
        <v>268</v>
      </c>
      <c r="R72" s="200" t="s">
        <v>270</v>
      </c>
      <c r="S72" s="183" t="s">
        <v>193</v>
      </c>
      <c r="T72" s="223" t="s">
        <v>236</v>
      </c>
      <c r="U72" s="202">
        <v>43125</v>
      </c>
      <c r="V72" s="187">
        <v>43126</v>
      </c>
      <c r="W72" s="183" t="s">
        <v>286</v>
      </c>
      <c r="X72" s="187">
        <v>43126</v>
      </c>
      <c r="Y72" s="203">
        <v>3000000</v>
      </c>
      <c r="Z72" s="213">
        <v>21000000</v>
      </c>
      <c r="AA72" s="203" t="s">
        <v>275</v>
      </c>
      <c r="AB72" s="204">
        <v>43337</v>
      </c>
      <c r="AC72" s="204" t="s">
        <v>669</v>
      </c>
      <c r="AD72" s="204" t="s">
        <v>670</v>
      </c>
      <c r="AE72" s="183"/>
      <c r="AF72" s="183"/>
      <c r="AG72" s="183"/>
      <c r="AH72" s="205"/>
      <c r="AI72" s="204"/>
      <c r="AJ72" s="186"/>
      <c r="AK72" s="183"/>
      <c r="AL72" s="205"/>
      <c r="AM72" s="205"/>
      <c r="AN72" s="183"/>
      <c r="AO72" s="183"/>
      <c r="AP72" s="183"/>
      <c r="AQ72" s="183"/>
      <c r="AR72" s="186"/>
      <c r="AS72" s="183"/>
      <c r="AT72" s="183"/>
      <c r="AU72" s="183"/>
      <c r="AV72" s="183"/>
      <c r="AW72" s="183"/>
      <c r="AX72" s="183"/>
      <c r="AY72" s="183"/>
      <c r="AZ72" s="183"/>
      <c r="BA72" s="187"/>
      <c r="BB72" s="205"/>
      <c r="BC72" s="254">
        <v>1438</v>
      </c>
      <c r="BD72" s="252">
        <v>43177</v>
      </c>
      <c r="BE72" s="251">
        <v>227</v>
      </c>
      <c r="BF72" s="255">
        <v>43124</v>
      </c>
      <c r="BG72" s="253">
        <v>22000000</v>
      </c>
      <c r="BH72" s="251" t="s">
        <v>381</v>
      </c>
      <c r="BI72" s="254" t="s">
        <v>400</v>
      </c>
      <c r="BJ72" s="267">
        <v>183</v>
      </c>
      <c r="BK72" s="252">
        <v>43126</v>
      </c>
      <c r="BL72" s="253">
        <v>21000000</v>
      </c>
      <c r="BM72" s="251" t="s">
        <v>269</v>
      </c>
      <c r="BN72" s="251" t="s">
        <v>408</v>
      </c>
      <c r="BO72" s="267" t="s">
        <v>423</v>
      </c>
      <c r="BP72" s="268">
        <v>0.1</v>
      </c>
      <c r="BQ72" s="258">
        <v>2100000</v>
      </c>
      <c r="BR72" s="255" t="s">
        <v>269</v>
      </c>
      <c r="BS72" s="267" t="s">
        <v>401</v>
      </c>
      <c r="BT72" s="272" t="s">
        <v>671</v>
      </c>
      <c r="BU72" s="272" t="s">
        <v>672</v>
      </c>
      <c r="BV72" s="260" t="s">
        <v>673</v>
      </c>
      <c r="BW72" s="243"/>
      <c r="BX72" s="244"/>
      <c r="BY72" s="243"/>
      <c r="BZ72" s="243"/>
      <c r="CA72" s="245"/>
      <c r="CB72" s="243"/>
      <c r="CC72" s="243"/>
      <c r="CD72" s="245"/>
      <c r="CE72" s="243"/>
      <c r="CF72" s="243"/>
      <c r="CG72" s="245"/>
      <c r="CH72" s="243"/>
      <c r="CI72" s="264"/>
      <c r="CJ72" s="327" t="s">
        <v>814</v>
      </c>
      <c r="CK72" s="344"/>
      <c r="CL72" s="21"/>
      <c r="CM72" s="21"/>
      <c r="CN72" s="21"/>
      <c r="CO72" s="21"/>
      <c r="CP72" s="21"/>
      <c r="CQ72" s="21"/>
      <c r="CR72" s="21"/>
      <c r="CS72" s="21"/>
      <c r="CT72" s="21"/>
      <c r="CU72" s="21"/>
      <c r="CV72" s="21"/>
      <c r="CW72" s="21"/>
      <c r="CX72" s="59"/>
      <c r="CY72" s="59"/>
      <c r="CZ72" s="59"/>
      <c r="DA72" s="59"/>
      <c r="DB72" s="59"/>
      <c r="DC72" s="59"/>
      <c r="DD72" s="59"/>
      <c r="DE72" s="59"/>
      <c r="DF72" s="59"/>
      <c r="DG72" s="59"/>
      <c r="DH72" s="59"/>
      <c r="DI72" s="59"/>
      <c r="DJ72" s="59"/>
      <c r="DK72" s="59"/>
      <c r="DL72" s="59"/>
      <c r="DM72" s="59"/>
      <c r="DN72" s="59"/>
      <c r="DO72" s="59"/>
      <c r="DP72" s="59"/>
      <c r="DQ72" s="59"/>
      <c r="DR72" s="59"/>
      <c r="DS72" s="59"/>
      <c r="DT72" s="59"/>
      <c r="DU72" s="59"/>
      <c r="DV72" s="59"/>
      <c r="DW72" s="59"/>
      <c r="DX72" s="59"/>
      <c r="DY72" s="59"/>
      <c r="DZ72" s="59"/>
      <c r="EA72" s="59"/>
      <c r="EB72" s="59"/>
      <c r="EC72" s="59"/>
      <c r="ED72" s="59"/>
      <c r="EE72" s="59"/>
      <c r="EF72" s="59"/>
      <c r="EG72" s="59"/>
      <c r="EH72" s="59"/>
      <c r="EI72" s="59"/>
      <c r="EJ72" s="59"/>
      <c r="EK72" s="59"/>
      <c r="EL72" s="59"/>
      <c r="EM72" s="59"/>
      <c r="EN72" s="59"/>
      <c r="EO72" s="59"/>
      <c r="EP72" s="59"/>
      <c r="EQ72" s="59"/>
      <c r="ER72" s="59"/>
      <c r="ES72" s="59"/>
      <c r="ET72" s="59"/>
      <c r="EU72" s="59"/>
      <c r="EV72" s="59"/>
      <c r="EW72" s="59"/>
      <c r="EX72" s="59"/>
      <c r="EY72" s="59"/>
      <c r="EZ72" s="59"/>
      <c r="FA72" s="59"/>
      <c r="FB72" s="59"/>
      <c r="FC72" s="59"/>
      <c r="FD72" s="59"/>
      <c r="FE72" s="59"/>
      <c r="FF72" s="59"/>
      <c r="FG72" s="59"/>
      <c r="FH72" s="59"/>
      <c r="FI72" s="59"/>
      <c r="FJ72" s="59"/>
      <c r="FK72" s="59"/>
      <c r="FL72" s="59"/>
      <c r="FM72" s="59"/>
      <c r="FN72" s="59"/>
      <c r="FO72" s="59"/>
      <c r="FP72" s="59"/>
      <c r="FQ72" s="59"/>
      <c r="FR72" s="59"/>
      <c r="FS72" s="59"/>
      <c r="FT72" s="59"/>
      <c r="FU72" s="59"/>
      <c r="FV72" s="59"/>
      <c r="FW72" s="59"/>
      <c r="FX72" s="59"/>
      <c r="FY72" s="59"/>
      <c r="FZ72" s="59"/>
      <c r="GA72" s="59"/>
      <c r="GB72" s="59"/>
      <c r="GC72" s="59"/>
      <c r="GD72" s="59"/>
      <c r="GE72" s="59"/>
      <c r="GF72" s="59"/>
      <c r="GG72" s="59"/>
      <c r="GH72" s="59"/>
      <c r="GI72" s="59"/>
      <c r="GJ72" s="59"/>
      <c r="GK72" s="59"/>
      <c r="GL72" s="59"/>
      <c r="GM72" s="59"/>
      <c r="GN72" s="59"/>
      <c r="GO72" s="59"/>
      <c r="GP72" s="59"/>
      <c r="GQ72" s="59"/>
      <c r="GR72" s="59"/>
      <c r="GS72" s="59"/>
      <c r="GT72" s="59"/>
      <c r="GU72" s="59"/>
      <c r="GV72" s="59"/>
      <c r="GW72" s="59"/>
      <c r="GX72" s="59"/>
      <c r="GY72" s="59"/>
      <c r="GZ72" s="59"/>
      <c r="HA72" s="59"/>
      <c r="HB72" s="59"/>
      <c r="HC72" s="59"/>
      <c r="HD72" s="59"/>
      <c r="HE72" s="59"/>
      <c r="HF72" s="59"/>
      <c r="HG72" s="59"/>
      <c r="HH72" s="59"/>
      <c r="HI72" s="59"/>
      <c r="HJ72" s="59"/>
      <c r="HK72" s="59"/>
      <c r="HL72" s="59"/>
      <c r="HM72" s="59"/>
      <c r="HN72" s="59"/>
      <c r="HO72" s="59"/>
      <c r="HP72" s="59"/>
      <c r="HQ72" s="59"/>
      <c r="HR72" s="59"/>
      <c r="HS72" s="59"/>
      <c r="HT72" s="53"/>
      <c r="HU72" s="53"/>
      <c r="HV72" s="53"/>
      <c r="HW72" s="53"/>
      <c r="HX72" s="53"/>
      <c r="HY72" s="53"/>
      <c r="HZ72" s="53"/>
      <c r="IA72" s="53"/>
      <c r="IB72" s="53"/>
      <c r="IC72" s="53"/>
      <c r="ID72" s="53"/>
      <c r="IE72" s="53"/>
      <c r="IF72" s="53"/>
      <c r="IG72" s="53"/>
      <c r="IH72" s="53"/>
      <c r="II72" s="53"/>
      <c r="IJ72" s="53"/>
      <c r="IK72" s="53"/>
      <c r="IL72" s="53"/>
      <c r="IM72" s="53"/>
      <c r="IN72" s="53"/>
      <c r="IO72" s="53"/>
      <c r="IP72" s="53"/>
      <c r="IQ72" s="53"/>
      <c r="IR72" s="53"/>
      <c r="IS72" s="53"/>
      <c r="IT72" s="53"/>
      <c r="IU72" s="53"/>
      <c r="IV72" s="53"/>
      <c r="IW72" s="53"/>
      <c r="IX72" s="53"/>
      <c r="IY72" s="53"/>
      <c r="IZ72" s="53"/>
      <c r="JA72" s="53"/>
      <c r="JB72" s="53"/>
      <c r="JC72" s="53"/>
      <c r="JD72" s="53"/>
    </row>
    <row r="73" spans="1:715" ht="186" thickBot="1" x14ac:dyDescent="0.25">
      <c r="A73" s="189"/>
      <c r="B73" s="338">
        <v>70</v>
      </c>
      <c r="C73" s="191" t="s">
        <v>1045</v>
      </c>
      <c r="D73" s="336" t="s">
        <v>269</v>
      </c>
      <c r="E73" s="486" t="s">
        <v>979</v>
      </c>
      <c r="F73" s="262" t="s">
        <v>269</v>
      </c>
      <c r="G73" s="194" t="s">
        <v>143</v>
      </c>
      <c r="H73" s="197" t="s">
        <v>271</v>
      </c>
      <c r="I73" s="196">
        <v>28089387</v>
      </c>
      <c r="J73" s="197" t="s">
        <v>674</v>
      </c>
      <c r="K73" s="187">
        <v>23737</v>
      </c>
      <c r="L73" s="183" t="s">
        <v>674</v>
      </c>
      <c r="M73" s="196" t="s">
        <v>757</v>
      </c>
      <c r="N73" s="183" t="s">
        <v>275</v>
      </c>
      <c r="O73" s="198" t="s">
        <v>275</v>
      </c>
      <c r="P73" s="183" t="s">
        <v>675</v>
      </c>
      <c r="Q73" s="183" t="s">
        <v>268</v>
      </c>
      <c r="R73" s="200" t="s">
        <v>270</v>
      </c>
      <c r="S73" s="183" t="s">
        <v>193</v>
      </c>
      <c r="T73" s="214" t="s">
        <v>237</v>
      </c>
      <c r="U73" s="202">
        <v>43127</v>
      </c>
      <c r="V73" s="187">
        <v>43132</v>
      </c>
      <c r="W73" s="183" t="s">
        <v>286</v>
      </c>
      <c r="X73" s="187">
        <v>43132</v>
      </c>
      <c r="Y73" s="203">
        <v>1600000</v>
      </c>
      <c r="Z73" s="210">
        <v>11200000</v>
      </c>
      <c r="AA73" s="203" t="s">
        <v>275</v>
      </c>
      <c r="AB73" s="204">
        <v>43343</v>
      </c>
      <c r="AC73" s="204" t="s">
        <v>676</v>
      </c>
      <c r="AD73" s="204" t="s">
        <v>303</v>
      </c>
      <c r="AE73" s="183"/>
      <c r="AF73" s="183"/>
      <c r="AG73" s="183"/>
      <c r="AH73" s="205"/>
      <c r="AI73" s="204"/>
      <c r="AJ73" s="186"/>
      <c r="AK73" s="183"/>
      <c r="AL73" s="205"/>
      <c r="AM73" s="205"/>
      <c r="AN73" s="183"/>
      <c r="AO73" s="183"/>
      <c r="AP73" s="183"/>
      <c r="AQ73" s="183"/>
      <c r="AR73" s="186"/>
      <c r="AS73" s="183"/>
      <c r="AT73" s="183"/>
      <c r="AU73" s="183"/>
      <c r="AV73" s="183"/>
      <c r="AW73" s="183"/>
      <c r="AX73" s="183"/>
      <c r="AY73" s="183"/>
      <c r="AZ73" s="183"/>
      <c r="BA73" s="187"/>
      <c r="BB73" s="205"/>
      <c r="BC73" s="254">
        <v>1422</v>
      </c>
      <c r="BD73" s="252">
        <v>43117</v>
      </c>
      <c r="BE73" s="251">
        <v>198</v>
      </c>
      <c r="BF73" s="255">
        <v>43119</v>
      </c>
      <c r="BG73" s="253">
        <v>12800000</v>
      </c>
      <c r="BH73" s="251" t="s">
        <v>381</v>
      </c>
      <c r="BI73" s="254" t="s">
        <v>400</v>
      </c>
      <c r="BJ73" s="267">
        <v>206</v>
      </c>
      <c r="BK73" s="252">
        <v>43126</v>
      </c>
      <c r="BL73" s="253">
        <v>11200000</v>
      </c>
      <c r="BM73" s="251" t="s">
        <v>269</v>
      </c>
      <c r="BN73" s="251" t="s">
        <v>408</v>
      </c>
      <c r="BO73" s="267" t="s">
        <v>423</v>
      </c>
      <c r="BP73" s="268">
        <v>0.1</v>
      </c>
      <c r="BQ73" s="258">
        <v>1120000</v>
      </c>
      <c r="BR73" s="255" t="s">
        <v>269</v>
      </c>
      <c r="BS73" s="267" t="s">
        <v>401</v>
      </c>
      <c r="BT73" s="272" t="s">
        <v>465</v>
      </c>
      <c r="BU73" s="272" t="s">
        <v>471</v>
      </c>
      <c r="BV73" s="260" t="s">
        <v>677</v>
      </c>
      <c r="BW73" s="243"/>
      <c r="BX73" s="244"/>
      <c r="BY73" s="243"/>
      <c r="BZ73" s="243"/>
      <c r="CA73" s="245"/>
      <c r="CB73" s="243"/>
      <c r="CC73" s="243"/>
      <c r="CD73" s="245"/>
      <c r="CE73" s="243"/>
      <c r="CF73" s="243"/>
      <c r="CG73" s="245"/>
      <c r="CH73" s="243"/>
      <c r="CI73" s="264"/>
      <c r="CJ73" s="327" t="s">
        <v>809</v>
      </c>
      <c r="CK73" s="344"/>
      <c r="CL73" s="21"/>
      <c r="CM73" s="21"/>
      <c r="CN73" s="21"/>
      <c r="CO73" s="21"/>
      <c r="CP73" s="21"/>
      <c r="CQ73" s="21"/>
      <c r="CR73" s="21"/>
      <c r="CS73" s="21"/>
      <c r="CT73" s="21"/>
      <c r="CU73" s="21"/>
      <c r="CV73" s="21"/>
      <c r="CW73" s="21"/>
      <c r="CX73" s="59"/>
      <c r="CY73" s="59"/>
      <c r="CZ73" s="59"/>
      <c r="DA73" s="59"/>
      <c r="DB73" s="59"/>
      <c r="DC73" s="59"/>
      <c r="DD73" s="59"/>
      <c r="DE73" s="59"/>
      <c r="DF73" s="59"/>
      <c r="DG73" s="59"/>
      <c r="DH73" s="59"/>
      <c r="DI73" s="59"/>
      <c r="DJ73" s="59"/>
      <c r="DK73" s="59"/>
      <c r="DL73" s="59"/>
      <c r="DM73" s="59"/>
      <c r="DN73" s="59"/>
      <c r="DO73" s="59"/>
      <c r="DP73" s="59"/>
      <c r="DQ73" s="59"/>
      <c r="DR73" s="59"/>
      <c r="DS73" s="59"/>
      <c r="DT73" s="59"/>
      <c r="DU73" s="59"/>
      <c r="DV73" s="59"/>
      <c r="DW73" s="59"/>
      <c r="DX73" s="59"/>
      <c r="DY73" s="59"/>
      <c r="DZ73" s="59"/>
      <c r="EA73" s="59"/>
      <c r="EB73" s="59"/>
      <c r="EC73" s="59"/>
      <c r="ED73" s="59"/>
      <c r="EE73" s="59"/>
      <c r="EF73" s="59"/>
      <c r="EG73" s="59"/>
      <c r="EH73" s="59"/>
      <c r="EI73" s="59"/>
      <c r="EJ73" s="59"/>
      <c r="EK73" s="59"/>
      <c r="EL73" s="59"/>
      <c r="EM73" s="59"/>
      <c r="EN73" s="59"/>
      <c r="EO73" s="59"/>
      <c r="EP73" s="59"/>
      <c r="EQ73" s="59"/>
      <c r="ER73" s="59"/>
      <c r="ES73" s="59"/>
      <c r="ET73" s="59"/>
      <c r="EU73" s="59"/>
      <c r="EV73" s="59"/>
      <c r="EW73" s="59"/>
      <c r="EX73" s="59"/>
      <c r="EY73" s="59"/>
      <c r="EZ73" s="59"/>
      <c r="FA73" s="59"/>
      <c r="FB73" s="59"/>
      <c r="FC73" s="59"/>
      <c r="FD73" s="59"/>
      <c r="FE73" s="59"/>
      <c r="FF73" s="59"/>
      <c r="FG73" s="59"/>
      <c r="FH73" s="59"/>
      <c r="FI73" s="59"/>
      <c r="FJ73" s="59"/>
      <c r="FK73" s="59"/>
      <c r="FL73" s="59"/>
      <c r="FM73" s="59"/>
      <c r="FN73" s="59"/>
      <c r="FO73" s="59"/>
      <c r="FP73" s="59"/>
      <c r="FQ73" s="59"/>
      <c r="FR73" s="59"/>
      <c r="FS73" s="59"/>
      <c r="FT73" s="59"/>
      <c r="FU73" s="59"/>
      <c r="FV73" s="59"/>
      <c r="FW73" s="59"/>
      <c r="FX73" s="59"/>
      <c r="FY73" s="59"/>
      <c r="FZ73" s="59"/>
      <c r="GA73" s="59"/>
      <c r="GB73" s="59"/>
      <c r="GC73" s="59"/>
      <c r="GD73" s="59"/>
      <c r="GE73" s="59"/>
      <c r="GF73" s="59"/>
      <c r="GG73" s="59"/>
      <c r="GH73" s="59"/>
      <c r="GI73" s="59"/>
      <c r="GJ73" s="59"/>
      <c r="GK73" s="59"/>
      <c r="GL73" s="59"/>
      <c r="GM73" s="59"/>
      <c r="GN73" s="59"/>
      <c r="GO73" s="59"/>
      <c r="GP73" s="59"/>
      <c r="GQ73" s="59"/>
      <c r="GR73" s="59"/>
      <c r="GS73" s="59"/>
      <c r="GT73" s="59"/>
      <c r="GU73" s="59"/>
      <c r="GV73" s="59"/>
      <c r="GW73" s="59"/>
      <c r="GX73" s="59"/>
      <c r="GY73" s="59"/>
      <c r="GZ73" s="59"/>
      <c r="HA73" s="59"/>
      <c r="HB73" s="59"/>
      <c r="HC73" s="59"/>
      <c r="HD73" s="59"/>
      <c r="HE73" s="59"/>
      <c r="HF73" s="59"/>
      <c r="HG73" s="59"/>
      <c r="HH73" s="59"/>
      <c r="HI73" s="59"/>
      <c r="HJ73" s="59"/>
      <c r="HK73" s="59"/>
      <c r="HL73" s="59"/>
      <c r="HM73" s="59"/>
      <c r="HN73" s="59"/>
      <c r="HO73" s="59"/>
      <c r="HP73" s="59"/>
      <c r="HQ73" s="59"/>
      <c r="HR73" s="59"/>
      <c r="HS73" s="59"/>
      <c r="HT73" s="53"/>
      <c r="HU73" s="53"/>
      <c r="HV73" s="53"/>
      <c r="HW73" s="53"/>
      <c r="HX73" s="53"/>
      <c r="HY73" s="53"/>
      <c r="HZ73" s="53"/>
      <c r="IA73" s="53"/>
      <c r="IB73" s="53"/>
      <c r="IC73" s="53"/>
      <c r="ID73" s="53"/>
      <c r="IE73" s="53"/>
      <c r="IF73" s="53"/>
      <c r="IG73" s="53"/>
      <c r="IH73" s="53"/>
      <c r="II73" s="53"/>
      <c r="IJ73" s="53"/>
      <c r="IK73" s="53"/>
      <c r="IL73" s="53"/>
      <c r="IM73" s="53"/>
      <c r="IN73" s="53"/>
      <c r="IO73" s="53"/>
      <c r="IP73" s="53"/>
      <c r="IQ73" s="53"/>
      <c r="IR73" s="53"/>
      <c r="IS73" s="53"/>
      <c r="IT73" s="53"/>
      <c r="IU73" s="53"/>
      <c r="IV73" s="53"/>
      <c r="IW73" s="53"/>
      <c r="IX73" s="53"/>
      <c r="IY73" s="53"/>
      <c r="IZ73" s="53"/>
      <c r="JA73" s="53"/>
      <c r="JB73" s="53"/>
      <c r="JC73" s="53"/>
      <c r="JD73" s="53"/>
    </row>
    <row r="74" spans="1:715" ht="186" thickBot="1" x14ac:dyDescent="0.25">
      <c r="A74" s="189"/>
      <c r="B74" s="338">
        <v>71</v>
      </c>
      <c r="C74" s="191" t="s">
        <v>1046</v>
      </c>
      <c r="D74" s="336" t="s">
        <v>269</v>
      </c>
      <c r="E74" s="486" t="s">
        <v>979</v>
      </c>
      <c r="F74" s="262" t="s">
        <v>269</v>
      </c>
      <c r="G74" s="194" t="s">
        <v>144</v>
      </c>
      <c r="H74" s="183" t="s">
        <v>271</v>
      </c>
      <c r="I74" s="196">
        <v>79498483</v>
      </c>
      <c r="J74" s="197" t="s">
        <v>276</v>
      </c>
      <c r="K74" s="187">
        <v>25401</v>
      </c>
      <c r="L74" s="197" t="s">
        <v>276</v>
      </c>
      <c r="M74" s="196" t="s">
        <v>182</v>
      </c>
      <c r="N74" s="183" t="s">
        <v>275</v>
      </c>
      <c r="O74" s="198" t="s">
        <v>275</v>
      </c>
      <c r="P74" s="183" t="s">
        <v>678</v>
      </c>
      <c r="Q74" s="183" t="s">
        <v>268</v>
      </c>
      <c r="R74" s="200" t="s">
        <v>270</v>
      </c>
      <c r="S74" s="183" t="s">
        <v>193</v>
      </c>
      <c r="T74" s="223" t="s">
        <v>967</v>
      </c>
      <c r="U74" s="202">
        <v>43126</v>
      </c>
      <c r="V74" s="187">
        <v>43129</v>
      </c>
      <c r="W74" s="183" t="s">
        <v>286</v>
      </c>
      <c r="X74" s="187">
        <v>43129</v>
      </c>
      <c r="Y74" s="203">
        <v>1600000</v>
      </c>
      <c r="Z74" s="210">
        <v>11200000</v>
      </c>
      <c r="AA74" s="203" t="s">
        <v>275</v>
      </c>
      <c r="AB74" s="204">
        <v>43340</v>
      </c>
      <c r="AC74" s="204" t="s">
        <v>679</v>
      </c>
      <c r="AD74" s="204" t="s">
        <v>680</v>
      </c>
      <c r="AE74" s="183"/>
      <c r="AF74" s="183"/>
      <c r="AG74" s="183"/>
      <c r="AH74" s="205"/>
      <c r="AI74" s="204"/>
      <c r="AJ74" s="186"/>
      <c r="AK74" s="183"/>
      <c r="AL74" s="205"/>
      <c r="AM74" s="205"/>
      <c r="AN74" s="183"/>
      <c r="AO74" s="183"/>
      <c r="AP74" s="183"/>
      <c r="AQ74" s="183"/>
      <c r="AR74" s="186"/>
      <c r="AS74" s="183"/>
      <c r="AT74" s="183"/>
      <c r="AU74" s="183"/>
      <c r="AV74" s="183"/>
      <c r="AW74" s="183"/>
      <c r="AX74" s="183"/>
      <c r="AY74" s="183"/>
      <c r="AZ74" s="183"/>
      <c r="BA74" s="187"/>
      <c r="BB74" s="205"/>
      <c r="BC74" s="254">
        <v>1416</v>
      </c>
      <c r="BD74" s="252">
        <v>43117</v>
      </c>
      <c r="BE74" s="251">
        <v>232</v>
      </c>
      <c r="BF74" s="255">
        <v>43125</v>
      </c>
      <c r="BG74" s="253">
        <v>17600000</v>
      </c>
      <c r="BH74" s="251" t="s">
        <v>665</v>
      </c>
      <c r="BI74" s="254" t="s">
        <v>526</v>
      </c>
      <c r="BJ74" s="267">
        <v>224</v>
      </c>
      <c r="BK74" s="252">
        <v>43126</v>
      </c>
      <c r="BL74" s="253">
        <v>11200000</v>
      </c>
      <c r="BM74" s="251" t="s">
        <v>269</v>
      </c>
      <c r="BN74" s="251" t="s">
        <v>408</v>
      </c>
      <c r="BO74" s="267" t="s">
        <v>423</v>
      </c>
      <c r="BP74" s="268">
        <v>0.1</v>
      </c>
      <c r="BQ74" s="258">
        <v>1120000</v>
      </c>
      <c r="BR74" s="255" t="s">
        <v>269</v>
      </c>
      <c r="BS74" s="267" t="s">
        <v>401</v>
      </c>
      <c r="BT74" s="272" t="s">
        <v>465</v>
      </c>
      <c r="BU74" s="272" t="s">
        <v>471</v>
      </c>
      <c r="BV74" s="260" t="s">
        <v>681</v>
      </c>
      <c r="BW74" s="243"/>
      <c r="BX74" s="244"/>
      <c r="BY74" s="243"/>
      <c r="BZ74" s="243"/>
      <c r="CA74" s="245"/>
      <c r="CB74" s="243"/>
      <c r="CC74" s="243"/>
      <c r="CD74" s="245"/>
      <c r="CE74" s="243"/>
      <c r="CF74" s="243"/>
      <c r="CG74" s="245"/>
      <c r="CH74" s="243"/>
      <c r="CI74" s="264"/>
      <c r="CJ74" s="327" t="s">
        <v>122</v>
      </c>
      <c r="CK74" s="344"/>
      <c r="CL74" s="21"/>
      <c r="CM74" s="21"/>
      <c r="CN74" s="21"/>
      <c r="CO74" s="21"/>
      <c r="CP74" s="21"/>
      <c r="CQ74" s="21"/>
      <c r="CR74" s="21"/>
      <c r="CS74" s="21"/>
      <c r="CT74" s="21"/>
      <c r="CU74" s="21"/>
      <c r="CV74" s="21"/>
      <c r="CW74" s="21"/>
      <c r="CX74" s="59"/>
      <c r="CY74" s="59"/>
      <c r="CZ74" s="59"/>
      <c r="DA74" s="59"/>
      <c r="DB74" s="59"/>
      <c r="DC74" s="59"/>
      <c r="DD74" s="59"/>
      <c r="DE74" s="59"/>
      <c r="DF74" s="59"/>
      <c r="DG74" s="59"/>
      <c r="DH74" s="59"/>
      <c r="DI74" s="59"/>
      <c r="DJ74" s="59"/>
      <c r="DK74" s="59"/>
      <c r="DL74" s="59"/>
      <c r="DM74" s="59"/>
      <c r="DN74" s="59"/>
      <c r="DO74" s="59"/>
      <c r="DP74" s="59"/>
      <c r="DQ74" s="59"/>
      <c r="DR74" s="59"/>
      <c r="DS74" s="59"/>
      <c r="DT74" s="59"/>
      <c r="DU74" s="59"/>
      <c r="DV74" s="59"/>
      <c r="DW74" s="59"/>
      <c r="DX74" s="59"/>
      <c r="DY74" s="59"/>
      <c r="DZ74" s="59"/>
      <c r="EA74" s="59"/>
      <c r="EB74" s="59"/>
      <c r="EC74" s="59"/>
      <c r="ED74" s="59"/>
      <c r="EE74" s="59"/>
      <c r="EF74" s="59"/>
      <c r="EG74" s="59"/>
      <c r="EH74" s="59"/>
      <c r="EI74" s="59"/>
      <c r="EJ74" s="59"/>
      <c r="EK74" s="59"/>
      <c r="EL74" s="59"/>
      <c r="EM74" s="59"/>
      <c r="EN74" s="59"/>
      <c r="EO74" s="59"/>
      <c r="EP74" s="59"/>
      <c r="EQ74" s="59"/>
      <c r="ER74" s="59"/>
      <c r="ES74" s="59"/>
      <c r="ET74" s="59"/>
      <c r="EU74" s="59"/>
      <c r="EV74" s="59"/>
      <c r="EW74" s="59"/>
      <c r="EX74" s="59"/>
      <c r="EY74" s="59"/>
      <c r="EZ74" s="59"/>
      <c r="FA74" s="59"/>
      <c r="FB74" s="59"/>
      <c r="FC74" s="59"/>
      <c r="FD74" s="59"/>
      <c r="FE74" s="59"/>
      <c r="FF74" s="59"/>
      <c r="FG74" s="59"/>
      <c r="FH74" s="59"/>
      <c r="FI74" s="59"/>
      <c r="FJ74" s="59"/>
      <c r="FK74" s="59"/>
      <c r="FL74" s="59"/>
      <c r="FM74" s="59"/>
      <c r="FN74" s="59"/>
      <c r="FO74" s="59"/>
      <c r="FP74" s="59"/>
      <c r="FQ74" s="59"/>
      <c r="FR74" s="59"/>
      <c r="FS74" s="59"/>
      <c r="FT74" s="59"/>
      <c r="FU74" s="59"/>
      <c r="FV74" s="59"/>
      <c r="FW74" s="59"/>
      <c r="FX74" s="59"/>
      <c r="FY74" s="59"/>
      <c r="FZ74" s="59"/>
      <c r="GA74" s="59"/>
      <c r="GB74" s="59"/>
      <c r="GC74" s="59"/>
      <c r="GD74" s="59"/>
      <c r="GE74" s="59"/>
      <c r="GF74" s="59"/>
      <c r="GG74" s="59"/>
      <c r="GH74" s="59"/>
      <c r="GI74" s="59"/>
      <c r="GJ74" s="59"/>
      <c r="GK74" s="59"/>
      <c r="GL74" s="59"/>
      <c r="GM74" s="59"/>
      <c r="GN74" s="59"/>
      <c r="GO74" s="59"/>
      <c r="GP74" s="59"/>
      <c r="GQ74" s="59"/>
      <c r="GR74" s="59"/>
      <c r="GS74" s="59"/>
      <c r="GT74" s="59"/>
      <c r="GU74" s="59"/>
      <c r="GV74" s="59"/>
      <c r="GW74" s="59"/>
      <c r="GX74" s="59"/>
      <c r="GY74" s="59"/>
      <c r="GZ74" s="59"/>
      <c r="HA74" s="59"/>
      <c r="HB74" s="59"/>
      <c r="HC74" s="59"/>
      <c r="HD74" s="59"/>
      <c r="HE74" s="59"/>
      <c r="HF74" s="59"/>
      <c r="HG74" s="59"/>
      <c r="HH74" s="59"/>
      <c r="HI74" s="59"/>
      <c r="HJ74" s="59"/>
      <c r="HK74" s="59"/>
      <c r="HL74" s="59"/>
      <c r="HM74" s="59"/>
      <c r="HN74" s="59"/>
      <c r="HO74" s="59"/>
      <c r="HP74" s="59"/>
      <c r="HQ74" s="59"/>
      <c r="HR74" s="59"/>
      <c r="HS74" s="59"/>
      <c r="HT74" s="53"/>
      <c r="HU74" s="53"/>
      <c r="HV74" s="53"/>
      <c r="HW74" s="53"/>
      <c r="HX74" s="53"/>
      <c r="HY74" s="53"/>
      <c r="HZ74" s="53"/>
      <c r="IA74" s="53"/>
      <c r="IB74" s="53"/>
      <c r="IC74" s="53"/>
      <c r="ID74" s="53"/>
      <c r="IE74" s="53"/>
      <c r="IF74" s="53"/>
      <c r="IG74" s="53"/>
      <c r="IH74" s="53"/>
      <c r="II74" s="53"/>
      <c r="IJ74" s="53"/>
      <c r="IK74" s="53"/>
      <c r="IL74" s="53"/>
      <c r="IM74" s="53"/>
      <c r="IN74" s="53"/>
      <c r="IO74" s="53"/>
      <c r="IP74" s="53"/>
      <c r="IQ74" s="53"/>
      <c r="IR74" s="53"/>
      <c r="IS74" s="53"/>
      <c r="IT74" s="53"/>
      <c r="IU74" s="53"/>
      <c r="IV74" s="53"/>
      <c r="IW74" s="53"/>
      <c r="IX74" s="53"/>
      <c r="IY74" s="53"/>
      <c r="IZ74" s="53"/>
      <c r="JA74" s="53"/>
      <c r="JB74" s="53"/>
      <c r="JC74" s="53"/>
      <c r="JD74" s="53"/>
    </row>
    <row r="75" spans="1:715" s="318" customFormat="1" ht="186" thickBot="1" x14ac:dyDescent="0.25">
      <c r="A75" s="312"/>
      <c r="B75" s="458">
        <v>72</v>
      </c>
      <c r="C75" s="481" t="s">
        <v>1047</v>
      </c>
      <c r="D75" s="482" t="s">
        <v>269</v>
      </c>
      <c r="E75" s="486" t="s">
        <v>979</v>
      </c>
      <c r="F75" s="429" t="s">
        <v>269</v>
      </c>
      <c r="G75" s="448" t="s">
        <v>960</v>
      </c>
      <c r="H75" s="430" t="s">
        <v>271</v>
      </c>
      <c r="I75" s="449">
        <v>53039141</v>
      </c>
      <c r="J75" s="430" t="s">
        <v>276</v>
      </c>
      <c r="K75" s="427">
        <v>30927</v>
      </c>
      <c r="L75" s="246" t="s">
        <v>276</v>
      </c>
      <c r="M75" s="449" t="s">
        <v>183</v>
      </c>
      <c r="N75" s="246" t="s">
        <v>275</v>
      </c>
      <c r="O75" s="431" t="s">
        <v>275</v>
      </c>
      <c r="P75" s="246" t="s">
        <v>724</v>
      </c>
      <c r="Q75" s="246" t="s">
        <v>268</v>
      </c>
      <c r="R75" s="432" t="s">
        <v>270</v>
      </c>
      <c r="S75" s="246" t="s">
        <v>193</v>
      </c>
      <c r="T75" s="483" t="s">
        <v>238</v>
      </c>
      <c r="U75" s="433">
        <v>43126</v>
      </c>
      <c r="V75" s="427">
        <v>43132</v>
      </c>
      <c r="W75" s="246" t="s">
        <v>286</v>
      </c>
      <c r="X75" s="427">
        <v>43132</v>
      </c>
      <c r="Y75" s="434">
        <v>4000000</v>
      </c>
      <c r="Z75" s="484">
        <v>28000000</v>
      </c>
      <c r="AA75" s="434" t="s">
        <v>275</v>
      </c>
      <c r="AB75" s="313">
        <v>43343</v>
      </c>
      <c r="AC75" s="313" t="s">
        <v>269</v>
      </c>
      <c r="AD75" s="313" t="s">
        <v>269</v>
      </c>
      <c r="AE75" s="246"/>
      <c r="AF75" s="246"/>
      <c r="AG75" s="246"/>
      <c r="AH75" s="435"/>
      <c r="AI75" s="313"/>
      <c r="AJ75" s="436"/>
      <c r="AK75" s="246"/>
      <c r="AL75" s="435"/>
      <c r="AM75" s="435"/>
      <c r="AN75" s="246"/>
      <c r="AO75" s="246"/>
      <c r="AP75" s="246"/>
      <c r="AQ75" s="246"/>
      <c r="AR75" s="436"/>
      <c r="AS75" s="246"/>
      <c r="AT75" s="246"/>
      <c r="AU75" s="246"/>
      <c r="AV75" s="246"/>
      <c r="AW75" s="246"/>
      <c r="AX75" s="246"/>
      <c r="AY75" s="246"/>
      <c r="AZ75" s="246"/>
      <c r="BA75" s="427"/>
      <c r="BB75" s="435"/>
      <c r="BC75" s="436">
        <v>1410</v>
      </c>
      <c r="BD75" s="427">
        <v>43117</v>
      </c>
      <c r="BE75" s="246">
        <v>209</v>
      </c>
      <c r="BF75" s="314">
        <v>43119</v>
      </c>
      <c r="BG75" s="434">
        <v>44000000</v>
      </c>
      <c r="BH75" s="246" t="s">
        <v>621</v>
      </c>
      <c r="BI75" s="436" t="s">
        <v>725</v>
      </c>
      <c r="BJ75" s="437">
        <v>212</v>
      </c>
      <c r="BK75" s="427">
        <v>43126</v>
      </c>
      <c r="BL75" s="434">
        <v>28000000</v>
      </c>
      <c r="BM75" s="246" t="s">
        <v>269</v>
      </c>
      <c r="BN75" s="246" t="s">
        <v>269</v>
      </c>
      <c r="BO75" s="437" t="s">
        <v>423</v>
      </c>
      <c r="BP75" s="439">
        <v>0.1</v>
      </c>
      <c r="BQ75" s="246" t="s">
        <v>269</v>
      </c>
      <c r="BR75" s="314" t="s">
        <v>269</v>
      </c>
      <c r="BS75" s="437" t="s">
        <v>401</v>
      </c>
      <c r="BT75" s="440" t="s">
        <v>726</v>
      </c>
      <c r="BU75" s="440" t="s">
        <v>426</v>
      </c>
      <c r="BV75" s="454" t="s">
        <v>727</v>
      </c>
      <c r="BW75" s="455">
        <v>43199</v>
      </c>
      <c r="BX75" s="316" t="s">
        <v>872</v>
      </c>
      <c r="BY75" s="315" t="s">
        <v>271</v>
      </c>
      <c r="BZ75" s="485">
        <v>80928179</v>
      </c>
      <c r="CA75" s="317" t="s">
        <v>276</v>
      </c>
      <c r="CB75" s="455">
        <v>31285</v>
      </c>
      <c r="CC75" s="315" t="s">
        <v>276</v>
      </c>
      <c r="CD75" s="317" t="s">
        <v>873</v>
      </c>
      <c r="CE75" s="315" t="s">
        <v>874</v>
      </c>
      <c r="CF75" s="315" t="s">
        <v>875</v>
      </c>
      <c r="CG75" s="317" t="s">
        <v>855</v>
      </c>
      <c r="CH75" s="315"/>
      <c r="CI75" s="315"/>
      <c r="CJ75" s="317" t="s">
        <v>816</v>
      </c>
      <c r="CK75" s="457"/>
      <c r="CL75" s="246"/>
      <c r="CM75" s="246"/>
      <c r="CN75" s="246"/>
      <c r="CO75" s="246"/>
      <c r="CP75" s="246"/>
      <c r="CQ75" s="246"/>
      <c r="CR75" s="246"/>
      <c r="CS75" s="246"/>
      <c r="CT75" s="246"/>
      <c r="CU75" s="246"/>
      <c r="CV75" s="246"/>
      <c r="CW75" s="246"/>
      <c r="CX75" s="247"/>
      <c r="CY75" s="247"/>
      <c r="CZ75" s="247"/>
      <c r="DA75" s="247"/>
      <c r="DB75" s="247"/>
      <c r="DC75" s="247"/>
      <c r="DD75" s="247"/>
      <c r="DE75" s="247"/>
      <c r="DF75" s="247"/>
      <c r="DG75" s="247"/>
      <c r="DH75" s="247"/>
      <c r="DI75" s="247"/>
      <c r="DJ75" s="247"/>
      <c r="DK75" s="247"/>
      <c r="DL75" s="247"/>
      <c r="DM75" s="247"/>
      <c r="DN75" s="247"/>
      <c r="DO75" s="247"/>
      <c r="DP75" s="247"/>
      <c r="DQ75" s="247"/>
      <c r="DR75" s="247"/>
      <c r="DS75" s="247"/>
      <c r="DT75" s="247"/>
      <c r="DU75" s="247"/>
      <c r="DV75" s="247"/>
      <c r="DW75" s="247"/>
      <c r="DX75" s="247"/>
      <c r="DY75" s="247"/>
      <c r="DZ75" s="247"/>
      <c r="EA75" s="247"/>
      <c r="EB75" s="247"/>
      <c r="EC75" s="247"/>
      <c r="ED75" s="247"/>
      <c r="EE75" s="247"/>
      <c r="EF75" s="247"/>
      <c r="EG75" s="247"/>
      <c r="EH75" s="247"/>
      <c r="EI75" s="247"/>
      <c r="EJ75" s="247"/>
      <c r="EK75" s="247"/>
      <c r="EL75" s="247"/>
      <c r="EM75" s="247"/>
      <c r="EN75" s="247"/>
      <c r="EO75" s="247"/>
      <c r="EP75" s="247"/>
      <c r="EQ75" s="247"/>
      <c r="ER75" s="247"/>
      <c r="ES75" s="247"/>
      <c r="ET75" s="247"/>
      <c r="EU75" s="247"/>
      <c r="EV75" s="247"/>
      <c r="EW75" s="247"/>
      <c r="EX75" s="247"/>
      <c r="EY75" s="247"/>
      <c r="EZ75" s="247"/>
      <c r="FA75" s="247"/>
      <c r="FB75" s="247"/>
      <c r="FC75" s="247"/>
      <c r="FD75" s="247"/>
      <c r="FE75" s="247"/>
      <c r="FF75" s="247"/>
      <c r="FG75" s="247"/>
      <c r="FH75" s="247"/>
      <c r="FI75" s="247"/>
      <c r="FJ75" s="247"/>
      <c r="FK75" s="247"/>
      <c r="FL75" s="247"/>
      <c r="FM75" s="247"/>
      <c r="FN75" s="247"/>
      <c r="FO75" s="247"/>
      <c r="FP75" s="247"/>
      <c r="FQ75" s="247"/>
      <c r="FR75" s="247"/>
      <c r="FS75" s="247"/>
      <c r="FT75" s="247"/>
      <c r="FU75" s="247"/>
      <c r="FV75" s="247"/>
      <c r="FW75" s="247"/>
      <c r="FX75" s="247"/>
      <c r="FY75" s="247"/>
      <c r="FZ75" s="247"/>
      <c r="GA75" s="247"/>
      <c r="GB75" s="247"/>
      <c r="GC75" s="247"/>
      <c r="GD75" s="247"/>
      <c r="GE75" s="247"/>
      <c r="GF75" s="247"/>
      <c r="GG75" s="247"/>
      <c r="GH75" s="247"/>
      <c r="GI75" s="247"/>
      <c r="GJ75" s="247"/>
      <c r="GK75" s="247"/>
      <c r="GL75" s="247"/>
      <c r="GM75" s="247"/>
      <c r="GN75" s="247"/>
      <c r="GO75" s="247"/>
      <c r="GP75" s="247"/>
      <c r="GQ75" s="247"/>
      <c r="GR75" s="247"/>
      <c r="GS75" s="247"/>
      <c r="GT75" s="247"/>
      <c r="GU75" s="247"/>
      <c r="GV75" s="247"/>
      <c r="GW75" s="247"/>
      <c r="GX75" s="247"/>
      <c r="GY75" s="247"/>
      <c r="GZ75" s="247"/>
      <c r="HA75" s="247"/>
      <c r="HB75" s="247"/>
      <c r="HC75" s="247"/>
      <c r="HD75" s="247"/>
      <c r="HE75" s="247"/>
      <c r="HF75" s="247"/>
      <c r="HG75" s="247"/>
      <c r="HH75" s="247"/>
      <c r="HI75" s="247"/>
      <c r="HJ75" s="247"/>
      <c r="HK75" s="247"/>
      <c r="HL75" s="247"/>
      <c r="HM75" s="247"/>
      <c r="HN75" s="247"/>
      <c r="HO75" s="247"/>
      <c r="HP75" s="247"/>
      <c r="HQ75" s="247"/>
      <c r="HR75" s="247"/>
      <c r="HS75" s="247"/>
    </row>
    <row r="76" spans="1:715" ht="186" thickBot="1" x14ac:dyDescent="0.25">
      <c r="A76" s="189"/>
      <c r="B76" s="338">
        <v>73</v>
      </c>
      <c r="C76" s="191" t="s">
        <v>1048</v>
      </c>
      <c r="D76" s="336" t="s">
        <v>269</v>
      </c>
      <c r="E76" s="486" t="s">
        <v>979</v>
      </c>
      <c r="F76" s="262" t="s">
        <v>269</v>
      </c>
      <c r="G76" s="194" t="s">
        <v>145</v>
      </c>
      <c r="H76" s="183" t="s">
        <v>271</v>
      </c>
      <c r="I76" s="196">
        <v>52409191</v>
      </c>
      <c r="J76" s="197" t="s">
        <v>276</v>
      </c>
      <c r="K76" s="187">
        <v>28387</v>
      </c>
      <c r="L76" s="197" t="s">
        <v>276</v>
      </c>
      <c r="M76" s="196" t="s">
        <v>184</v>
      </c>
      <c r="N76" s="183" t="s">
        <v>275</v>
      </c>
      <c r="O76" s="198" t="s">
        <v>275</v>
      </c>
      <c r="P76" s="183" t="s">
        <v>682</v>
      </c>
      <c r="Q76" s="183" t="s">
        <v>268</v>
      </c>
      <c r="R76" s="200" t="s">
        <v>270</v>
      </c>
      <c r="S76" s="183" t="s">
        <v>193</v>
      </c>
      <c r="T76" s="223" t="s">
        <v>968</v>
      </c>
      <c r="U76" s="202">
        <v>43126</v>
      </c>
      <c r="V76" s="187">
        <v>43129</v>
      </c>
      <c r="W76" s="183" t="s">
        <v>286</v>
      </c>
      <c r="X76" s="187">
        <v>43129</v>
      </c>
      <c r="Y76" s="203">
        <v>1600000</v>
      </c>
      <c r="Z76" s="210">
        <v>11200000</v>
      </c>
      <c r="AA76" s="203" t="s">
        <v>275</v>
      </c>
      <c r="AB76" s="204">
        <v>43340</v>
      </c>
      <c r="AC76" s="204" t="s">
        <v>683</v>
      </c>
      <c r="AD76" s="204" t="s">
        <v>684</v>
      </c>
      <c r="AE76" s="183"/>
      <c r="AF76" s="183"/>
      <c r="AG76" s="183"/>
      <c r="AH76" s="205"/>
      <c r="AI76" s="204"/>
      <c r="AJ76" s="186"/>
      <c r="AK76" s="183"/>
      <c r="AL76" s="205"/>
      <c r="AM76" s="205"/>
      <c r="AN76" s="183"/>
      <c r="AO76" s="183"/>
      <c r="AP76" s="183"/>
      <c r="AQ76" s="183"/>
      <c r="AR76" s="186"/>
      <c r="AS76" s="183"/>
      <c r="AT76" s="183"/>
      <c r="AU76" s="183"/>
      <c r="AV76" s="183"/>
      <c r="AW76" s="183"/>
      <c r="AX76" s="183"/>
      <c r="AY76" s="183"/>
      <c r="AZ76" s="183"/>
      <c r="BA76" s="187"/>
      <c r="BB76" s="205"/>
      <c r="BC76" s="254">
        <v>1440</v>
      </c>
      <c r="BD76" s="252">
        <v>43118</v>
      </c>
      <c r="BE76" s="251">
        <v>236</v>
      </c>
      <c r="BF76" s="255">
        <v>43125</v>
      </c>
      <c r="BG76" s="253">
        <v>17600000</v>
      </c>
      <c r="BH76" s="251" t="s">
        <v>628</v>
      </c>
      <c r="BI76" s="254" t="s">
        <v>629</v>
      </c>
      <c r="BJ76" s="267">
        <v>228</v>
      </c>
      <c r="BK76" s="252">
        <v>43126</v>
      </c>
      <c r="BL76" s="253">
        <v>11200000</v>
      </c>
      <c r="BM76" s="251" t="s">
        <v>269</v>
      </c>
      <c r="BN76" s="251" t="s">
        <v>408</v>
      </c>
      <c r="BO76" s="267" t="s">
        <v>423</v>
      </c>
      <c r="BP76" s="268">
        <v>0.1</v>
      </c>
      <c r="BQ76" s="258">
        <v>120000</v>
      </c>
      <c r="BR76" s="255" t="s">
        <v>269</v>
      </c>
      <c r="BS76" s="267" t="s">
        <v>401</v>
      </c>
      <c r="BT76" s="272" t="s">
        <v>465</v>
      </c>
      <c r="BU76" s="272" t="s">
        <v>471</v>
      </c>
      <c r="BV76" s="260" t="s">
        <v>685</v>
      </c>
      <c r="BW76" s="243"/>
      <c r="BX76" s="244"/>
      <c r="BY76" s="243"/>
      <c r="BZ76" s="243"/>
      <c r="CA76" s="245"/>
      <c r="CB76" s="243"/>
      <c r="CC76" s="243"/>
      <c r="CD76" s="245"/>
      <c r="CE76" s="243"/>
      <c r="CF76" s="243"/>
      <c r="CG76" s="245"/>
      <c r="CH76" s="243"/>
      <c r="CI76" s="264"/>
      <c r="CJ76" s="327" t="s">
        <v>809</v>
      </c>
      <c r="CK76" s="344"/>
      <c r="CL76" s="21"/>
      <c r="CM76" s="21"/>
      <c r="CN76" s="21"/>
      <c r="CO76" s="21"/>
      <c r="CP76" s="21"/>
      <c r="CQ76" s="21"/>
      <c r="CR76" s="21"/>
      <c r="CS76" s="21"/>
      <c r="CT76" s="21"/>
      <c r="CU76" s="21"/>
      <c r="CV76" s="21"/>
      <c r="CW76" s="21"/>
      <c r="CX76" s="59"/>
      <c r="CY76" s="59"/>
      <c r="CZ76" s="59"/>
      <c r="DA76" s="59"/>
      <c r="DB76" s="59"/>
      <c r="DC76" s="59"/>
      <c r="DD76" s="59"/>
      <c r="DE76" s="59"/>
      <c r="DF76" s="59"/>
      <c r="DG76" s="59"/>
      <c r="DH76" s="59"/>
      <c r="DI76" s="59"/>
      <c r="DJ76" s="59"/>
      <c r="DK76" s="59"/>
      <c r="DL76" s="59"/>
      <c r="DM76" s="59"/>
      <c r="DN76" s="59"/>
      <c r="DO76" s="59"/>
      <c r="DP76" s="59"/>
      <c r="DQ76" s="59"/>
      <c r="DR76" s="59"/>
      <c r="DS76" s="59"/>
      <c r="DT76" s="59"/>
      <c r="DU76" s="59"/>
      <c r="DV76" s="59"/>
      <c r="DW76" s="59"/>
      <c r="DX76" s="59"/>
      <c r="DY76" s="59"/>
      <c r="DZ76" s="59"/>
      <c r="EA76" s="59"/>
      <c r="EB76" s="59"/>
      <c r="EC76" s="59"/>
      <c r="ED76" s="59"/>
      <c r="EE76" s="59"/>
      <c r="EF76" s="59"/>
      <c r="EG76" s="59"/>
      <c r="EH76" s="59"/>
      <c r="EI76" s="59"/>
      <c r="EJ76" s="59"/>
      <c r="EK76" s="59"/>
      <c r="EL76" s="59"/>
      <c r="EM76" s="59"/>
      <c r="EN76" s="59"/>
      <c r="EO76" s="59"/>
      <c r="EP76" s="59"/>
      <c r="EQ76" s="59"/>
      <c r="ER76" s="59"/>
      <c r="ES76" s="59"/>
      <c r="ET76" s="59"/>
      <c r="EU76" s="59"/>
      <c r="EV76" s="59"/>
      <c r="EW76" s="59"/>
      <c r="EX76" s="59"/>
      <c r="EY76" s="59"/>
      <c r="EZ76" s="59"/>
      <c r="FA76" s="59"/>
      <c r="FB76" s="59"/>
      <c r="FC76" s="59"/>
      <c r="FD76" s="59"/>
      <c r="FE76" s="59"/>
      <c r="FF76" s="59"/>
      <c r="FG76" s="59"/>
      <c r="FH76" s="59"/>
      <c r="FI76" s="59"/>
      <c r="FJ76" s="59"/>
      <c r="FK76" s="59"/>
      <c r="FL76" s="59"/>
      <c r="FM76" s="59"/>
      <c r="FN76" s="59"/>
      <c r="FO76" s="59"/>
      <c r="FP76" s="59"/>
      <c r="FQ76" s="59"/>
      <c r="FR76" s="59"/>
      <c r="FS76" s="59"/>
      <c r="FT76" s="59"/>
      <c r="FU76" s="59"/>
      <c r="FV76" s="59"/>
      <c r="FW76" s="59"/>
      <c r="FX76" s="59"/>
      <c r="FY76" s="59"/>
      <c r="FZ76" s="59"/>
      <c r="GA76" s="59"/>
      <c r="GB76" s="59"/>
      <c r="GC76" s="59"/>
      <c r="GD76" s="59"/>
      <c r="GE76" s="59"/>
      <c r="GF76" s="59"/>
      <c r="GG76" s="59"/>
      <c r="GH76" s="59"/>
      <c r="GI76" s="59"/>
      <c r="GJ76" s="59"/>
      <c r="GK76" s="59"/>
      <c r="GL76" s="59"/>
      <c r="GM76" s="59"/>
      <c r="GN76" s="59"/>
      <c r="GO76" s="59"/>
      <c r="GP76" s="59"/>
      <c r="GQ76" s="59"/>
      <c r="GR76" s="59"/>
      <c r="GS76" s="59"/>
      <c r="GT76" s="59"/>
      <c r="GU76" s="59"/>
      <c r="GV76" s="59"/>
      <c r="GW76" s="59"/>
      <c r="GX76" s="59"/>
      <c r="GY76" s="59"/>
      <c r="GZ76" s="59"/>
      <c r="HA76" s="59"/>
      <c r="HB76" s="59"/>
      <c r="HC76" s="59"/>
      <c r="HD76" s="59"/>
      <c r="HE76" s="59"/>
      <c r="HF76" s="59"/>
      <c r="HG76" s="59"/>
      <c r="HH76" s="59"/>
      <c r="HI76" s="59"/>
      <c r="HJ76" s="59"/>
      <c r="HK76" s="59"/>
      <c r="HL76" s="59"/>
      <c r="HM76" s="59"/>
      <c r="HN76" s="59"/>
      <c r="HO76" s="59"/>
      <c r="HP76" s="59"/>
      <c r="HQ76" s="59"/>
      <c r="HR76" s="59"/>
      <c r="HS76" s="59"/>
      <c r="HT76" s="53"/>
      <c r="HU76" s="53"/>
      <c r="HV76" s="53"/>
      <c r="HW76" s="53"/>
      <c r="HX76" s="53"/>
      <c r="HY76" s="53"/>
      <c r="HZ76" s="53"/>
      <c r="IA76" s="53"/>
      <c r="IB76" s="53"/>
      <c r="IC76" s="53"/>
      <c r="ID76" s="53"/>
      <c r="IE76" s="53"/>
      <c r="IF76" s="53"/>
      <c r="IG76" s="53"/>
      <c r="IH76" s="53"/>
      <c r="II76" s="53"/>
      <c r="IJ76" s="53"/>
      <c r="IK76" s="53"/>
      <c r="IL76" s="53"/>
      <c r="IM76" s="53"/>
      <c r="IN76" s="53"/>
      <c r="IO76" s="53"/>
      <c r="IP76" s="53"/>
      <c r="IQ76" s="53"/>
      <c r="IR76" s="53"/>
      <c r="IS76" s="53"/>
      <c r="IT76" s="53"/>
      <c r="IU76" s="53"/>
      <c r="IV76" s="53"/>
      <c r="IW76" s="53"/>
      <c r="IX76" s="53"/>
      <c r="IY76" s="53"/>
      <c r="IZ76" s="53"/>
      <c r="JA76" s="53"/>
      <c r="JB76" s="53"/>
      <c r="JC76" s="53"/>
      <c r="JD76" s="53"/>
      <c r="YF76" s="53"/>
      <c r="YG76" s="53"/>
      <c r="YH76" s="53"/>
      <c r="YI76" s="53"/>
      <c r="YJ76" s="53"/>
      <c r="YK76" s="53"/>
      <c r="YL76" s="53"/>
      <c r="YM76" s="53"/>
      <c r="YN76" s="53"/>
      <c r="YO76" s="53"/>
      <c r="YP76" s="53"/>
      <c r="YQ76" s="53"/>
      <c r="YR76" s="53"/>
      <c r="YS76" s="53"/>
      <c r="YT76" s="53"/>
      <c r="YU76" s="53"/>
      <c r="YV76" s="53"/>
      <c r="YW76" s="53"/>
      <c r="YX76" s="53"/>
      <c r="YY76" s="53"/>
      <c r="YZ76" s="53"/>
      <c r="ZA76" s="53"/>
      <c r="ZB76" s="53"/>
      <c r="ZC76" s="53"/>
      <c r="ZD76" s="53"/>
      <c r="ZE76" s="53"/>
      <c r="ZF76" s="53"/>
      <c r="ZG76" s="53"/>
      <c r="ZH76" s="53"/>
      <c r="ZI76" s="53"/>
      <c r="ZJ76" s="53"/>
      <c r="ZK76" s="53"/>
      <c r="ZL76" s="53"/>
      <c r="ZM76" s="53"/>
      <c r="ZN76" s="53"/>
      <c r="ZO76" s="53"/>
      <c r="ZP76" s="53"/>
      <c r="ZQ76" s="53"/>
      <c r="ZR76" s="53"/>
      <c r="ZS76" s="53"/>
      <c r="ZT76" s="53"/>
      <c r="ZU76" s="53"/>
      <c r="ZV76" s="53"/>
      <c r="ZW76" s="53"/>
      <c r="ZX76" s="53"/>
      <c r="ZY76" s="53"/>
      <c r="ZZ76" s="53"/>
      <c r="AAA76" s="53"/>
      <c r="AAB76" s="53"/>
      <c r="AAC76" s="53"/>
      <c r="AAD76" s="53"/>
      <c r="AAE76" s="53"/>
      <c r="AAF76" s="53"/>
      <c r="AAG76" s="53"/>
      <c r="AAH76" s="53"/>
      <c r="AAI76" s="53"/>
      <c r="AAJ76" s="53"/>
      <c r="AAK76" s="53"/>
      <c r="AAL76" s="53"/>
      <c r="AAM76" s="53"/>
    </row>
    <row r="77" spans="1:715" ht="186" thickBot="1" x14ac:dyDescent="0.25">
      <c r="A77" s="189"/>
      <c r="B77" s="338">
        <v>74</v>
      </c>
      <c r="C77" s="191" t="s">
        <v>1049</v>
      </c>
      <c r="D77" s="336" t="s">
        <v>269</v>
      </c>
      <c r="E77" s="486" t="s">
        <v>979</v>
      </c>
      <c r="F77" s="262" t="s">
        <v>269</v>
      </c>
      <c r="G77" s="194" t="s">
        <v>146</v>
      </c>
      <c r="H77" s="183" t="s">
        <v>271</v>
      </c>
      <c r="I77" s="196">
        <v>51907536</v>
      </c>
      <c r="J77" s="197" t="s">
        <v>276</v>
      </c>
      <c r="K77" s="187">
        <v>24070</v>
      </c>
      <c r="L77" s="197" t="s">
        <v>276</v>
      </c>
      <c r="M77" s="196" t="s">
        <v>185</v>
      </c>
      <c r="N77" s="183" t="s">
        <v>275</v>
      </c>
      <c r="O77" s="198" t="s">
        <v>275</v>
      </c>
      <c r="P77" s="183" t="s">
        <v>686</v>
      </c>
      <c r="Q77" s="183" t="s">
        <v>268</v>
      </c>
      <c r="R77" s="200" t="s">
        <v>270</v>
      </c>
      <c r="S77" s="183" t="s">
        <v>193</v>
      </c>
      <c r="T77" s="493" t="s">
        <v>969</v>
      </c>
      <c r="U77" s="202">
        <v>43126</v>
      </c>
      <c r="V77" s="187">
        <v>43126</v>
      </c>
      <c r="W77" s="183" t="s">
        <v>286</v>
      </c>
      <c r="X77" s="187">
        <v>43126</v>
      </c>
      <c r="Y77" s="203">
        <v>2750000</v>
      </c>
      <c r="Z77" s="339">
        <v>19250000</v>
      </c>
      <c r="AA77" s="203" t="s">
        <v>275</v>
      </c>
      <c r="AB77" s="204">
        <v>43337</v>
      </c>
      <c r="AC77" s="204" t="s">
        <v>687</v>
      </c>
      <c r="AD77" s="204" t="s">
        <v>531</v>
      </c>
      <c r="AE77" s="183"/>
      <c r="AF77" s="183"/>
      <c r="AG77" s="183"/>
      <c r="AH77" s="205"/>
      <c r="AI77" s="204"/>
      <c r="AJ77" s="186"/>
      <c r="AK77" s="183"/>
      <c r="AL77" s="205"/>
      <c r="AM77" s="205"/>
      <c r="AN77" s="183"/>
      <c r="AO77" s="183"/>
      <c r="AP77" s="183"/>
      <c r="AQ77" s="183"/>
      <c r="AR77" s="186"/>
      <c r="AS77" s="183"/>
      <c r="AT77" s="183"/>
      <c r="AU77" s="187"/>
      <c r="AV77" s="183"/>
      <c r="AW77" s="183"/>
      <c r="AX77" s="183"/>
      <c r="AY77" s="183"/>
      <c r="AZ77" s="183"/>
      <c r="BA77" s="187"/>
      <c r="BB77" s="205"/>
      <c r="BC77" s="254">
        <v>1424</v>
      </c>
      <c r="BD77" s="252">
        <v>43117</v>
      </c>
      <c r="BE77" s="251">
        <v>221</v>
      </c>
      <c r="BF77" s="255">
        <v>43123</v>
      </c>
      <c r="BG77" s="253">
        <v>22000000</v>
      </c>
      <c r="BH77" s="251" t="s">
        <v>381</v>
      </c>
      <c r="BI77" s="254" t="s">
        <v>400</v>
      </c>
      <c r="BJ77" s="267">
        <v>202</v>
      </c>
      <c r="BK77" s="252">
        <v>43126</v>
      </c>
      <c r="BL77" s="253">
        <v>19250000</v>
      </c>
      <c r="BM77" s="251" t="s">
        <v>269</v>
      </c>
      <c r="BN77" s="251" t="s">
        <v>383</v>
      </c>
      <c r="BO77" s="267" t="s">
        <v>423</v>
      </c>
      <c r="BP77" s="268">
        <v>0.1</v>
      </c>
      <c r="BQ77" s="258">
        <v>1925000</v>
      </c>
      <c r="BR77" s="255" t="s">
        <v>269</v>
      </c>
      <c r="BS77" s="267" t="s">
        <v>401</v>
      </c>
      <c r="BT77" s="272" t="s">
        <v>688</v>
      </c>
      <c r="BU77" s="272" t="s">
        <v>471</v>
      </c>
      <c r="BV77" s="260" t="s">
        <v>689</v>
      </c>
      <c r="BW77" s="243"/>
      <c r="BX77" s="244"/>
      <c r="BY77" s="243"/>
      <c r="BZ77" s="243"/>
      <c r="CA77" s="245"/>
      <c r="CB77" s="243"/>
      <c r="CC77" s="243"/>
      <c r="CD77" s="245"/>
      <c r="CE77" s="243"/>
      <c r="CF77" s="243"/>
      <c r="CG77" s="245"/>
      <c r="CH77" s="243"/>
      <c r="CI77" s="264"/>
      <c r="CJ77" s="327" t="s">
        <v>602</v>
      </c>
      <c r="CK77" s="344"/>
      <c r="CL77" s="21"/>
      <c r="CM77" s="21"/>
      <c r="CN77" s="21"/>
      <c r="CO77" s="21"/>
      <c r="CP77" s="21"/>
      <c r="CQ77" s="21"/>
      <c r="CR77" s="21"/>
      <c r="CS77" s="21"/>
      <c r="CT77" s="21"/>
      <c r="CU77" s="21"/>
      <c r="CV77" s="21"/>
      <c r="CW77" s="21"/>
      <c r="CX77" s="59"/>
      <c r="CY77" s="59"/>
      <c r="CZ77" s="59"/>
      <c r="DA77" s="59"/>
      <c r="DB77" s="59"/>
      <c r="DC77" s="59"/>
      <c r="DD77" s="59"/>
      <c r="DE77" s="59"/>
      <c r="DF77" s="59"/>
      <c r="DG77" s="59"/>
      <c r="DH77" s="59"/>
      <c r="DI77" s="59"/>
      <c r="DJ77" s="59"/>
      <c r="DK77" s="59"/>
      <c r="DL77" s="59"/>
      <c r="DM77" s="59"/>
      <c r="DN77" s="59"/>
      <c r="DO77" s="59"/>
      <c r="DP77" s="59"/>
      <c r="DQ77" s="59"/>
      <c r="DR77" s="59"/>
      <c r="DS77" s="59"/>
      <c r="DT77" s="59"/>
      <c r="DU77" s="59"/>
      <c r="DV77" s="59"/>
      <c r="DW77" s="59"/>
      <c r="DX77" s="59"/>
      <c r="DY77" s="59"/>
      <c r="DZ77" s="59"/>
      <c r="EA77" s="59"/>
      <c r="EB77" s="59"/>
      <c r="EC77" s="59"/>
      <c r="ED77" s="59"/>
      <c r="EE77" s="59"/>
      <c r="EF77" s="59"/>
      <c r="EG77" s="59"/>
      <c r="EH77" s="59"/>
      <c r="EI77" s="59"/>
      <c r="EJ77" s="59"/>
      <c r="EK77" s="59"/>
      <c r="EL77" s="59"/>
      <c r="EM77" s="59"/>
      <c r="EN77" s="59"/>
      <c r="EO77" s="59"/>
      <c r="EP77" s="59"/>
      <c r="EQ77" s="59"/>
      <c r="ER77" s="59"/>
      <c r="ES77" s="59"/>
      <c r="ET77" s="59"/>
      <c r="EU77" s="59"/>
      <c r="EV77" s="59"/>
      <c r="EW77" s="59"/>
      <c r="EX77" s="59"/>
      <c r="EY77" s="59"/>
      <c r="EZ77" s="59"/>
      <c r="FA77" s="59"/>
      <c r="FB77" s="59"/>
      <c r="FC77" s="59"/>
      <c r="FD77" s="59"/>
      <c r="FE77" s="59"/>
      <c r="FF77" s="59"/>
      <c r="FG77" s="59"/>
      <c r="FH77" s="59"/>
      <c r="FI77" s="59"/>
      <c r="FJ77" s="59"/>
      <c r="FK77" s="59"/>
      <c r="FL77" s="59"/>
      <c r="FM77" s="59"/>
      <c r="FN77" s="59"/>
      <c r="FO77" s="59"/>
      <c r="FP77" s="59"/>
      <c r="FQ77" s="59"/>
      <c r="FR77" s="59"/>
      <c r="FS77" s="59"/>
      <c r="FT77" s="59"/>
      <c r="FU77" s="59"/>
      <c r="FV77" s="59"/>
      <c r="FW77" s="59"/>
      <c r="FX77" s="59"/>
      <c r="FY77" s="59"/>
      <c r="FZ77" s="59"/>
      <c r="GA77" s="59"/>
      <c r="GB77" s="59"/>
      <c r="GC77" s="59"/>
      <c r="GD77" s="59"/>
      <c r="GE77" s="59"/>
      <c r="GF77" s="59"/>
      <c r="GG77" s="59"/>
      <c r="GH77" s="59"/>
      <c r="GI77" s="59"/>
      <c r="GJ77" s="59"/>
      <c r="GK77" s="59"/>
      <c r="GL77" s="59"/>
      <c r="GM77" s="59"/>
      <c r="GN77" s="59"/>
      <c r="GO77" s="59"/>
      <c r="GP77" s="59"/>
      <c r="GQ77" s="59"/>
      <c r="GR77" s="59"/>
      <c r="GS77" s="59"/>
      <c r="GT77" s="59"/>
      <c r="GU77" s="59"/>
      <c r="GV77" s="59"/>
      <c r="GW77" s="59"/>
      <c r="GX77" s="59"/>
      <c r="GY77" s="59"/>
      <c r="GZ77" s="59"/>
      <c r="HA77" s="59"/>
      <c r="HB77" s="59"/>
      <c r="HC77" s="59"/>
      <c r="HD77" s="59"/>
      <c r="HE77" s="59"/>
      <c r="HF77" s="59"/>
      <c r="HG77" s="59"/>
      <c r="HH77" s="59"/>
      <c r="HI77" s="59"/>
      <c r="HJ77" s="59"/>
      <c r="HK77" s="59"/>
      <c r="HL77" s="59"/>
      <c r="HM77" s="59"/>
      <c r="HN77" s="59"/>
      <c r="HO77" s="59"/>
      <c r="HP77" s="59"/>
      <c r="HQ77" s="59"/>
      <c r="HR77" s="59"/>
      <c r="HS77" s="59"/>
      <c r="HT77" s="53"/>
      <c r="HU77" s="53"/>
      <c r="HV77" s="53"/>
      <c r="HW77" s="53"/>
      <c r="HX77" s="53"/>
      <c r="HY77" s="53"/>
      <c r="HZ77" s="53"/>
      <c r="IA77" s="53"/>
      <c r="IB77" s="53"/>
      <c r="IC77" s="53"/>
      <c r="ID77" s="53"/>
      <c r="IE77" s="53"/>
      <c r="IF77" s="53"/>
      <c r="IG77" s="53"/>
      <c r="IH77" s="53"/>
      <c r="II77" s="53"/>
      <c r="IJ77" s="53"/>
      <c r="IK77" s="53"/>
      <c r="IL77" s="53"/>
      <c r="IM77" s="53"/>
      <c r="IN77" s="53"/>
      <c r="IO77" s="53"/>
      <c r="IP77" s="53"/>
      <c r="IQ77" s="53"/>
      <c r="IR77" s="53"/>
      <c r="IS77" s="53"/>
      <c r="IT77" s="53"/>
      <c r="IU77" s="53"/>
      <c r="IV77" s="53"/>
      <c r="IW77" s="53"/>
      <c r="IX77" s="53"/>
      <c r="IY77" s="53"/>
      <c r="IZ77" s="53"/>
      <c r="JA77" s="53"/>
      <c r="JB77" s="53"/>
      <c r="JC77" s="53"/>
      <c r="JD77" s="53"/>
    </row>
    <row r="78" spans="1:715" ht="186" thickBot="1" x14ac:dyDescent="0.25">
      <c r="A78" s="189"/>
      <c r="B78" s="337">
        <v>75</v>
      </c>
      <c r="C78" s="191" t="s">
        <v>1050</v>
      </c>
      <c r="D78" s="336" t="s">
        <v>269</v>
      </c>
      <c r="E78" s="486" t="s">
        <v>979</v>
      </c>
      <c r="F78" s="262" t="s">
        <v>269</v>
      </c>
      <c r="G78" s="194" t="s">
        <v>147</v>
      </c>
      <c r="H78" s="183" t="s">
        <v>271</v>
      </c>
      <c r="I78" s="196">
        <v>52793679</v>
      </c>
      <c r="J78" s="197" t="s">
        <v>276</v>
      </c>
      <c r="K78" s="187">
        <v>29762</v>
      </c>
      <c r="L78" s="197" t="s">
        <v>276</v>
      </c>
      <c r="M78" s="196" t="s">
        <v>690</v>
      </c>
      <c r="N78" s="183" t="s">
        <v>275</v>
      </c>
      <c r="O78" s="198" t="s">
        <v>275</v>
      </c>
      <c r="P78" s="183" t="s">
        <v>691</v>
      </c>
      <c r="Q78" s="183" t="s">
        <v>268</v>
      </c>
      <c r="R78" s="200" t="s">
        <v>270</v>
      </c>
      <c r="S78" s="183" t="s">
        <v>193</v>
      </c>
      <c r="T78" s="201" t="s">
        <v>239</v>
      </c>
      <c r="U78" s="202">
        <v>43125</v>
      </c>
      <c r="V78" s="187">
        <v>43126</v>
      </c>
      <c r="W78" s="183" t="s">
        <v>286</v>
      </c>
      <c r="X78" s="187">
        <v>43126</v>
      </c>
      <c r="Y78" s="203">
        <v>7100000</v>
      </c>
      <c r="Z78" s="339">
        <v>49700000</v>
      </c>
      <c r="AA78" s="203" t="s">
        <v>275</v>
      </c>
      <c r="AB78" s="204">
        <v>43337</v>
      </c>
      <c r="AC78" s="204" t="s">
        <v>692</v>
      </c>
      <c r="AD78" s="204" t="s">
        <v>664</v>
      </c>
      <c r="AE78" s="183"/>
      <c r="AF78" s="183"/>
      <c r="AG78" s="183"/>
      <c r="AH78" s="205"/>
      <c r="AI78" s="204"/>
      <c r="AJ78" s="186"/>
      <c r="AK78" s="183"/>
      <c r="AL78" s="205"/>
      <c r="AM78" s="205"/>
      <c r="AN78" s="183"/>
      <c r="AO78" s="183"/>
      <c r="AP78" s="183"/>
      <c r="AQ78" s="183"/>
      <c r="AR78" s="186"/>
      <c r="AS78" s="183"/>
      <c r="AT78" s="183"/>
      <c r="AU78" s="183"/>
      <c r="AV78" s="183"/>
      <c r="AW78" s="183"/>
      <c r="AX78" s="183"/>
      <c r="AY78" s="183"/>
      <c r="AZ78" s="183"/>
      <c r="BA78" s="187"/>
      <c r="BB78" s="205"/>
      <c r="BC78" s="254">
        <v>1419</v>
      </c>
      <c r="BD78" s="252">
        <v>43117</v>
      </c>
      <c r="BE78" s="251">
        <v>220</v>
      </c>
      <c r="BF78" s="255">
        <v>43123</v>
      </c>
      <c r="BG78" s="253">
        <v>56800000</v>
      </c>
      <c r="BH78" s="251" t="s">
        <v>381</v>
      </c>
      <c r="BI78" s="254" t="s">
        <v>400</v>
      </c>
      <c r="BJ78" s="267">
        <v>177</v>
      </c>
      <c r="BK78" s="252">
        <v>43125</v>
      </c>
      <c r="BL78" s="253">
        <v>49700000</v>
      </c>
      <c r="BM78" s="251" t="s">
        <v>269</v>
      </c>
      <c r="BN78" s="251" t="s">
        <v>383</v>
      </c>
      <c r="BO78" s="267" t="s">
        <v>423</v>
      </c>
      <c r="BP78" s="268">
        <v>0.1</v>
      </c>
      <c r="BQ78" s="258">
        <v>4970000</v>
      </c>
      <c r="BR78" s="255" t="s">
        <v>269</v>
      </c>
      <c r="BS78" s="267" t="s">
        <v>401</v>
      </c>
      <c r="BT78" s="272" t="s">
        <v>514</v>
      </c>
      <c r="BU78" s="272" t="s">
        <v>693</v>
      </c>
      <c r="BV78" s="260" t="s">
        <v>694</v>
      </c>
      <c r="BW78" s="243"/>
      <c r="BX78" s="244"/>
      <c r="BY78" s="243"/>
      <c r="BZ78" s="243"/>
      <c r="CA78" s="245"/>
      <c r="CB78" s="243"/>
      <c r="CC78" s="243"/>
      <c r="CD78" s="245"/>
      <c r="CE78" s="243"/>
      <c r="CF78" s="243"/>
      <c r="CG78" s="245"/>
      <c r="CH78" s="243"/>
      <c r="CI78" s="264"/>
      <c r="CJ78" s="327" t="s">
        <v>808</v>
      </c>
      <c r="CK78" s="344"/>
      <c r="CL78" s="21"/>
      <c r="CM78" s="21"/>
      <c r="CN78" s="21"/>
      <c r="CO78" s="21"/>
      <c r="CP78" s="21"/>
      <c r="CQ78" s="21"/>
      <c r="CR78" s="21"/>
      <c r="CS78" s="21"/>
      <c r="CT78" s="21"/>
      <c r="CU78" s="21"/>
      <c r="CV78" s="21"/>
      <c r="CW78" s="21"/>
      <c r="CX78" s="59"/>
      <c r="CY78" s="59"/>
      <c r="CZ78" s="59"/>
      <c r="DA78" s="59"/>
      <c r="DB78" s="59"/>
      <c r="DC78" s="59"/>
      <c r="DD78" s="59"/>
      <c r="DE78" s="59"/>
      <c r="DF78" s="59"/>
      <c r="DG78" s="59"/>
      <c r="DH78" s="59"/>
      <c r="DI78" s="59"/>
      <c r="DJ78" s="59"/>
      <c r="DK78" s="59"/>
      <c r="DL78" s="59"/>
      <c r="DM78" s="59"/>
      <c r="DN78" s="59"/>
      <c r="DO78" s="59"/>
      <c r="DP78" s="59"/>
      <c r="DQ78" s="59"/>
      <c r="DR78" s="59"/>
      <c r="DS78" s="59"/>
      <c r="DT78" s="59"/>
      <c r="DU78" s="59"/>
      <c r="DV78" s="59"/>
      <c r="DW78" s="59"/>
      <c r="DX78" s="59"/>
      <c r="DY78" s="59"/>
      <c r="DZ78" s="59"/>
      <c r="EA78" s="59"/>
      <c r="EB78" s="59"/>
      <c r="EC78" s="59"/>
      <c r="ED78" s="59"/>
      <c r="EE78" s="59"/>
      <c r="EF78" s="59"/>
      <c r="EG78" s="59"/>
      <c r="EH78" s="59"/>
      <c r="EI78" s="59"/>
      <c r="EJ78" s="59"/>
      <c r="EK78" s="59"/>
      <c r="EL78" s="59"/>
      <c r="EM78" s="59"/>
      <c r="EN78" s="59"/>
      <c r="EO78" s="59"/>
      <c r="EP78" s="59"/>
      <c r="EQ78" s="59"/>
      <c r="ER78" s="59"/>
      <c r="ES78" s="59"/>
      <c r="ET78" s="59"/>
      <c r="EU78" s="59"/>
      <c r="EV78" s="59"/>
      <c r="EW78" s="59"/>
      <c r="EX78" s="59"/>
      <c r="EY78" s="59"/>
      <c r="EZ78" s="59"/>
      <c r="FA78" s="59"/>
      <c r="FB78" s="59"/>
      <c r="FC78" s="59"/>
      <c r="FD78" s="59"/>
      <c r="FE78" s="59"/>
      <c r="FF78" s="59"/>
      <c r="FG78" s="59"/>
      <c r="FH78" s="59"/>
      <c r="FI78" s="59"/>
      <c r="FJ78" s="59"/>
      <c r="FK78" s="59"/>
      <c r="FL78" s="59"/>
      <c r="FM78" s="59"/>
      <c r="FN78" s="59"/>
      <c r="FO78" s="59"/>
      <c r="FP78" s="59"/>
      <c r="FQ78" s="59"/>
      <c r="FR78" s="59"/>
      <c r="FS78" s="59"/>
      <c r="FT78" s="59"/>
      <c r="FU78" s="59"/>
      <c r="FV78" s="59"/>
      <c r="FW78" s="59"/>
      <c r="FX78" s="59"/>
      <c r="FY78" s="59"/>
      <c r="FZ78" s="59"/>
      <c r="GA78" s="59"/>
      <c r="GB78" s="59"/>
      <c r="GC78" s="59"/>
      <c r="GD78" s="59"/>
      <c r="GE78" s="59"/>
      <c r="GF78" s="59"/>
      <c r="GG78" s="59"/>
      <c r="GH78" s="59"/>
      <c r="GI78" s="59"/>
      <c r="GJ78" s="59"/>
      <c r="GK78" s="59"/>
      <c r="GL78" s="59"/>
      <c r="GM78" s="59"/>
      <c r="GN78" s="59"/>
      <c r="GO78" s="59"/>
      <c r="GP78" s="59"/>
      <c r="GQ78" s="59"/>
      <c r="GR78" s="59"/>
      <c r="GS78" s="59"/>
      <c r="GT78" s="59"/>
      <c r="GU78" s="59"/>
      <c r="GV78" s="59"/>
      <c r="GW78" s="59"/>
      <c r="GX78" s="59"/>
      <c r="GY78" s="59"/>
      <c r="GZ78" s="59"/>
      <c r="HA78" s="59"/>
      <c r="HB78" s="59"/>
      <c r="HC78" s="59"/>
      <c r="HD78" s="59"/>
      <c r="HE78" s="59"/>
      <c r="HF78" s="59"/>
      <c r="HG78" s="59"/>
      <c r="HH78" s="59"/>
      <c r="HI78" s="59"/>
      <c r="HJ78" s="59"/>
      <c r="HK78" s="59"/>
      <c r="HL78" s="59"/>
      <c r="HM78" s="59"/>
      <c r="HN78" s="59"/>
      <c r="HO78" s="59"/>
      <c r="HP78" s="59"/>
      <c r="HQ78" s="59"/>
      <c r="HR78" s="59"/>
      <c r="HS78" s="59"/>
      <c r="HT78" s="53"/>
      <c r="HU78" s="53"/>
      <c r="HV78" s="53"/>
      <c r="HW78" s="53"/>
      <c r="HX78" s="53"/>
      <c r="HY78" s="53"/>
      <c r="HZ78" s="53"/>
      <c r="IA78" s="53"/>
      <c r="IB78" s="53"/>
      <c r="IC78" s="53"/>
      <c r="ID78" s="53"/>
      <c r="IE78" s="53"/>
      <c r="IF78" s="53"/>
      <c r="IG78" s="53"/>
      <c r="IH78" s="53"/>
      <c r="II78" s="53"/>
      <c r="IJ78" s="53"/>
      <c r="IK78" s="53"/>
      <c r="IL78" s="53"/>
      <c r="IM78" s="53"/>
      <c r="IN78" s="53"/>
      <c r="IO78" s="53"/>
      <c r="IP78" s="53"/>
      <c r="IQ78" s="53"/>
      <c r="IR78" s="53"/>
      <c r="IS78" s="53"/>
      <c r="IT78" s="53"/>
      <c r="IU78" s="53"/>
      <c r="IV78" s="53"/>
      <c r="IW78" s="53"/>
      <c r="IX78" s="53"/>
      <c r="IY78" s="53"/>
      <c r="IZ78" s="53"/>
      <c r="JA78" s="53"/>
      <c r="JB78" s="53"/>
      <c r="JC78" s="53"/>
      <c r="JD78" s="53"/>
    </row>
    <row r="79" spans="1:715" ht="186" thickBot="1" x14ac:dyDescent="0.25">
      <c r="A79" s="189"/>
      <c r="B79" s="338">
        <v>76</v>
      </c>
      <c r="C79" s="191" t="s">
        <v>1051</v>
      </c>
      <c r="D79" s="299" t="s">
        <v>269</v>
      </c>
      <c r="E79" s="486" t="s">
        <v>979</v>
      </c>
      <c r="F79" s="262" t="s">
        <v>269</v>
      </c>
      <c r="G79" s="194" t="s">
        <v>148</v>
      </c>
      <c r="H79" s="197" t="s">
        <v>271</v>
      </c>
      <c r="I79" s="196">
        <v>23781808</v>
      </c>
      <c r="J79" s="197" t="s">
        <v>695</v>
      </c>
      <c r="K79" s="331">
        <v>27331</v>
      </c>
      <c r="L79" s="183" t="s">
        <v>695</v>
      </c>
      <c r="M79" s="196" t="s">
        <v>186</v>
      </c>
      <c r="N79" s="183" t="s">
        <v>275</v>
      </c>
      <c r="O79" s="198" t="s">
        <v>275</v>
      </c>
      <c r="P79" s="183" t="s">
        <v>696</v>
      </c>
      <c r="Q79" s="183" t="s">
        <v>268</v>
      </c>
      <c r="R79" s="200" t="s">
        <v>270</v>
      </c>
      <c r="S79" s="183" t="s">
        <v>193</v>
      </c>
      <c r="T79" s="201" t="s">
        <v>970</v>
      </c>
      <c r="U79" s="202">
        <v>43125</v>
      </c>
      <c r="V79" s="187">
        <v>43129</v>
      </c>
      <c r="W79" s="183" t="s">
        <v>286</v>
      </c>
      <c r="X79" s="187">
        <v>43129</v>
      </c>
      <c r="Y79" s="203">
        <v>5100000</v>
      </c>
      <c r="Z79" s="339">
        <v>35700000</v>
      </c>
      <c r="AA79" s="203" t="s">
        <v>275</v>
      </c>
      <c r="AB79" s="204">
        <v>43340</v>
      </c>
      <c r="AC79" s="204" t="s">
        <v>697</v>
      </c>
      <c r="AD79" s="204" t="s">
        <v>698</v>
      </c>
      <c r="AE79" s="183"/>
      <c r="AF79" s="183"/>
      <c r="AG79" s="183"/>
      <c r="AH79" s="205"/>
      <c r="AI79" s="204"/>
      <c r="AJ79" s="186"/>
      <c r="AK79" s="183"/>
      <c r="AL79" s="205"/>
      <c r="AM79" s="205"/>
      <c r="AN79" s="183"/>
      <c r="AO79" s="183"/>
      <c r="AP79" s="183"/>
      <c r="AQ79" s="183"/>
      <c r="AR79" s="186"/>
      <c r="AS79" s="183"/>
      <c r="AT79" s="183"/>
      <c r="AU79" s="183"/>
      <c r="AV79" s="183"/>
      <c r="AW79" s="183"/>
      <c r="AX79" s="183"/>
      <c r="AY79" s="183"/>
      <c r="AZ79" s="183"/>
      <c r="BA79" s="187"/>
      <c r="BB79" s="205"/>
      <c r="BC79" s="254">
        <v>1492</v>
      </c>
      <c r="BD79" s="252">
        <v>43119</v>
      </c>
      <c r="BE79" s="251">
        <v>225</v>
      </c>
      <c r="BF79" s="255">
        <v>43124</v>
      </c>
      <c r="BG79" s="253">
        <v>56100000</v>
      </c>
      <c r="BH79" s="251" t="s">
        <v>699</v>
      </c>
      <c r="BI79" s="254" t="s">
        <v>436</v>
      </c>
      <c r="BJ79" s="267">
        <v>188</v>
      </c>
      <c r="BK79" s="252">
        <v>43126</v>
      </c>
      <c r="BL79" s="253">
        <v>35700000</v>
      </c>
      <c r="BM79" s="251" t="s">
        <v>269</v>
      </c>
      <c r="BN79" s="251" t="s">
        <v>408</v>
      </c>
      <c r="BO79" s="267" t="s">
        <v>423</v>
      </c>
      <c r="BP79" s="268">
        <v>0.1</v>
      </c>
      <c r="BQ79" s="258">
        <v>3570000</v>
      </c>
      <c r="BR79" s="255" t="s">
        <v>269</v>
      </c>
      <c r="BS79" s="267" t="s">
        <v>401</v>
      </c>
      <c r="BT79" s="272" t="s">
        <v>700</v>
      </c>
      <c r="BU79" s="272" t="s">
        <v>564</v>
      </c>
      <c r="BV79" s="260" t="s">
        <v>701</v>
      </c>
      <c r="BW79" s="243"/>
      <c r="BX79" s="244"/>
      <c r="BY79" s="243"/>
      <c r="BZ79" s="243"/>
      <c r="CA79" s="245"/>
      <c r="CB79" s="243"/>
      <c r="CC79" s="243"/>
      <c r="CD79" s="245"/>
      <c r="CE79" s="243"/>
      <c r="CF79" s="243"/>
      <c r="CG79" s="245"/>
      <c r="CH79" s="243"/>
      <c r="CI79" s="264"/>
      <c r="CJ79" s="327" t="s">
        <v>599</v>
      </c>
      <c r="CK79" s="344"/>
      <c r="CL79" s="21"/>
      <c r="CM79" s="21"/>
      <c r="CN79" s="21"/>
      <c r="CO79" s="21"/>
      <c r="CP79" s="21"/>
      <c r="CQ79" s="21"/>
      <c r="CR79" s="21"/>
      <c r="CS79" s="21"/>
      <c r="CT79" s="21"/>
      <c r="CU79" s="21"/>
      <c r="CV79" s="21"/>
      <c r="CW79" s="21"/>
      <c r="CX79" s="59"/>
      <c r="CY79" s="59"/>
      <c r="CZ79" s="59"/>
      <c r="DA79" s="59"/>
      <c r="DB79" s="59"/>
      <c r="DC79" s="59"/>
      <c r="DD79" s="59"/>
      <c r="DE79" s="59"/>
      <c r="DF79" s="59"/>
      <c r="DG79" s="59"/>
      <c r="DH79" s="59"/>
      <c r="DI79" s="59"/>
      <c r="DJ79" s="59"/>
      <c r="DK79" s="59"/>
      <c r="DL79" s="59"/>
      <c r="DM79" s="59"/>
      <c r="DN79" s="59"/>
      <c r="DO79" s="59"/>
      <c r="DP79" s="59"/>
      <c r="DQ79" s="59"/>
      <c r="DR79" s="59"/>
      <c r="DS79" s="59"/>
      <c r="DT79" s="59"/>
      <c r="DU79" s="59"/>
      <c r="DV79" s="59"/>
      <c r="DW79" s="59"/>
      <c r="DX79" s="59"/>
      <c r="DY79" s="59"/>
      <c r="DZ79" s="59"/>
      <c r="EA79" s="59"/>
      <c r="EB79" s="59"/>
      <c r="EC79" s="59"/>
      <c r="ED79" s="59"/>
      <c r="EE79" s="59"/>
      <c r="EF79" s="59"/>
      <c r="EG79" s="59"/>
      <c r="EH79" s="59"/>
      <c r="EI79" s="59"/>
      <c r="EJ79" s="59"/>
      <c r="EK79" s="59"/>
      <c r="EL79" s="59"/>
      <c r="EM79" s="59"/>
      <c r="EN79" s="59"/>
      <c r="EO79" s="59"/>
      <c r="EP79" s="59"/>
      <c r="EQ79" s="59"/>
      <c r="ER79" s="59"/>
      <c r="ES79" s="59"/>
      <c r="ET79" s="59"/>
      <c r="EU79" s="59"/>
      <c r="EV79" s="59"/>
      <c r="EW79" s="59"/>
      <c r="EX79" s="59"/>
      <c r="EY79" s="59"/>
      <c r="EZ79" s="59"/>
      <c r="FA79" s="59"/>
      <c r="FB79" s="59"/>
      <c r="FC79" s="59"/>
      <c r="FD79" s="59"/>
      <c r="FE79" s="59"/>
      <c r="FF79" s="59"/>
      <c r="FG79" s="59"/>
      <c r="FH79" s="59"/>
      <c r="FI79" s="59"/>
      <c r="FJ79" s="59"/>
      <c r="FK79" s="59"/>
      <c r="FL79" s="59"/>
      <c r="FM79" s="59"/>
      <c r="FN79" s="59"/>
      <c r="FO79" s="59"/>
      <c r="FP79" s="59"/>
      <c r="FQ79" s="59"/>
      <c r="FR79" s="59"/>
      <c r="FS79" s="59"/>
      <c r="FT79" s="59"/>
      <c r="FU79" s="59"/>
      <c r="FV79" s="59"/>
      <c r="FW79" s="59"/>
      <c r="FX79" s="59"/>
      <c r="FY79" s="59"/>
      <c r="FZ79" s="59"/>
      <c r="GA79" s="59"/>
      <c r="GB79" s="59"/>
      <c r="GC79" s="59"/>
      <c r="GD79" s="59"/>
      <c r="GE79" s="59"/>
      <c r="GF79" s="59"/>
      <c r="GG79" s="59"/>
      <c r="GH79" s="59"/>
      <c r="GI79" s="59"/>
      <c r="GJ79" s="59"/>
      <c r="GK79" s="59"/>
      <c r="GL79" s="59"/>
      <c r="GM79" s="59"/>
      <c r="GN79" s="59"/>
      <c r="GO79" s="59"/>
      <c r="GP79" s="59"/>
      <c r="GQ79" s="59"/>
      <c r="GR79" s="59"/>
      <c r="GS79" s="59"/>
      <c r="GT79" s="59"/>
      <c r="GU79" s="59"/>
      <c r="GV79" s="59"/>
      <c r="GW79" s="59"/>
      <c r="GX79" s="59"/>
      <c r="GY79" s="59"/>
      <c r="GZ79" s="59"/>
      <c r="HA79" s="59"/>
      <c r="HB79" s="59"/>
      <c r="HC79" s="59"/>
      <c r="HD79" s="59"/>
      <c r="HE79" s="59"/>
      <c r="HF79" s="59"/>
      <c r="HG79" s="59"/>
      <c r="HH79" s="59"/>
      <c r="HI79" s="59"/>
      <c r="HJ79" s="59"/>
      <c r="HK79" s="59"/>
      <c r="HL79" s="59"/>
      <c r="HM79" s="59"/>
      <c r="HN79" s="59"/>
      <c r="HO79" s="59"/>
      <c r="HP79" s="59"/>
      <c r="HQ79" s="59"/>
      <c r="HR79" s="59"/>
      <c r="HS79" s="59"/>
      <c r="HT79" s="53"/>
      <c r="HU79" s="53"/>
      <c r="HV79" s="53"/>
      <c r="HW79" s="53"/>
      <c r="HX79" s="53"/>
      <c r="HY79" s="53"/>
      <c r="HZ79" s="53"/>
      <c r="IA79" s="53"/>
      <c r="IB79" s="53"/>
      <c r="IC79" s="53"/>
      <c r="ID79" s="53"/>
      <c r="IE79" s="53"/>
      <c r="IF79" s="53"/>
      <c r="IG79" s="53"/>
      <c r="IH79" s="53"/>
      <c r="II79" s="53"/>
      <c r="IJ79" s="53"/>
      <c r="IK79" s="53"/>
      <c r="IL79" s="53"/>
      <c r="IM79" s="53"/>
      <c r="IN79" s="53"/>
      <c r="IO79" s="53"/>
      <c r="IP79" s="53"/>
      <c r="IQ79" s="53"/>
      <c r="IR79" s="53"/>
      <c r="IS79" s="53"/>
      <c r="IT79" s="53"/>
      <c r="IU79" s="53"/>
      <c r="IV79" s="53"/>
      <c r="IW79" s="53"/>
      <c r="IX79" s="53"/>
      <c r="IY79" s="53"/>
      <c r="IZ79" s="53"/>
      <c r="JA79" s="53"/>
      <c r="JB79" s="53"/>
      <c r="JC79" s="53"/>
      <c r="JD79" s="53"/>
    </row>
    <row r="80" spans="1:715" s="318" customFormat="1" ht="186" thickBot="1" x14ac:dyDescent="0.25">
      <c r="A80" s="189"/>
      <c r="B80" s="338">
        <v>77</v>
      </c>
      <c r="C80" s="191" t="s">
        <v>1052</v>
      </c>
      <c r="D80" s="186" t="s">
        <v>269</v>
      </c>
      <c r="E80" s="486" t="s">
        <v>979</v>
      </c>
      <c r="F80" s="262" t="s">
        <v>269</v>
      </c>
      <c r="G80" s="194" t="s">
        <v>149</v>
      </c>
      <c r="H80" s="183" t="s">
        <v>271</v>
      </c>
      <c r="I80" s="196">
        <v>80090976</v>
      </c>
      <c r="J80" s="197" t="s">
        <v>276</v>
      </c>
      <c r="K80" s="187">
        <v>29924</v>
      </c>
      <c r="L80" s="197" t="s">
        <v>276</v>
      </c>
      <c r="M80" s="196" t="s">
        <v>264</v>
      </c>
      <c r="N80" s="183" t="s">
        <v>275</v>
      </c>
      <c r="O80" s="198" t="s">
        <v>275</v>
      </c>
      <c r="P80" s="198" t="s">
        <v>720</v>
      </c>
      <c r="Q80" s="183" t="s">
        <v>268</v>
      </c>
      <c r="R80" s="200" t="s">
        <v>270</v>
      </c>
      <c r="S80" s="183" t="s">
        <v>193</v>
      </c>
      <c r="T80" s="201" t="s">
        <v>240</v>
      </c>
      <c r="U80" s="202">
        <v>43125</v>
      </c>
      <c r="V80" s="187">
        <v>43130</v>
      </c>
      <c r="W80" s="183" t="s">
        <v>286</v>
      </c>
      <c r="X80" s="187">
        <v>43130</v>
      </c>
      <c r="Y80" s="203">
        <v>7100000</v>
      </c>
      <c r="Z80" s="213">
        <v>49700000</v>
      </c>
      <c r="AA80" s="203" t="s">
        <v>275</v>
      </c>
      <c r="AB80" s="204">
        <v>43341</v>
      </c>
      <c r="AC80" s="313" t="s">
        <v>269</v>
      </c>
      <c r="AD80" s="341" t="s">
        <v>269</v>
      </c>
      <c r="AE80" s="183"/>
      <c r="AF80" s="183"/>
      <c r="AG80" s="183"/>
      <c r="AH80" s="205"/>
      <c r="AI80" s="204"/>
      <c r="AJ80" s="186"/>
      <c r="AK80" s="183"/>
      <c r="AL80" s="205"/>
      <c r="AM80" s="205"/>
      <c r="AN80" s="183"/>
      <c r="AO80" s="183"/>
      <c r="AP80" s="183"/>
      <c r="AQ80" s="183"/>
      <c r="AR80" s="186"/>
      <c r="AS80" s="183"/>
      <c r="AT80" s="183"/>
      <c r="AU80" s="183"/>
      <c r="AV80" s="183"/>
      <c r="AW80" s="183"/>
      <c r="AX80" s="183"/>
      <c r="AY80" s="183"/>
      <c r="AZ80" s="183"/>
      <c r="BA80" s="187"/>
      <c r="BB80" s="205"/>
      <c r="BC80" s="254">
        <v>1417</v>
      </c>
      <c r="BD80" s="252">
        <v>43117</v>
      </c>
      <c r="BE80" s="251">
        <v>218</v>
      </c>
      <c r="BF80" s="255">
        <v>43123</v>
      </c>
      <c r="BG80" s="253">
        <v>56800000</v>
      </c>
      <c r="BH80" s="251" t="s">
        <v>381</v>
      </c>
      <c r="BI80" s="254" t="s">
        <v>721</v>
      </c>
      <c r="BJ80" s="267">
        <v>196</v>
      </c>
      <c r="BK80" s="252">
        <v>43126</v>
      </c>
      <c r="BL80" s="253">
        <v>49700000</v>
      </c>
      <c r="BM80" s="251" t="s">
        <v>269</v>
      </c>
      <c r="BN80" s="251" t="s">
        <v>269</v>
      </c>
      <c r="BO80" s="267" t="s">
        <v>423</v>
      </c>
      <c r="BP80" s="268">
        <v>0.1</v>
      </c>
      <c r="BQ80" s="251" t="s">
        <v>269</v>
      </c>
      <c r="BR80" s="255" t="s">
        <v>269</v>
      </c>
      <c r="BS80" s="267" t="s">
        <v>401</v>
      </c>
      <c r="BT80" s="272" t="s">
        <v>722</v>
      </c>
      <c r="BU80" s="272" t="s">
        <v>527</v>
      </c>
      <c r="BV80" s="260" t="s">
        <v>723</v>
      </c>
      <c r="BW80" s="248"/>
      <c r="BX80" s="249"/>
      <c r="BY80" s="248"/>
      <c r="BZ80" s="248"/>
      <c r="CA80" s="250"/>
      <c r="CB80" s="248"/>
      <c r="CC80" s="248"/>
      <c r="CD80" s="250"/>
      <c r="CE80" s="248"/>
      <c r="CF80" s="248"/>
      <c r="CG80" s="250"/>
      <c r="CH80" s="248"/>
      <c r="CI80" s="264"/>
      <c r="CJ80" s="327" t="s">
        <v>808</v>
      </c>
      <c r="CK80" s="344"/>
      <c r="CL80" s="58"/>
      <c r="CM80" s="58"/>
      <c r="CN80" s="58"/>
      <c r="CO80" s="58"/>
      <c r="CP80" s="58"/>
      <c r="CQ80" s="58"/>
      <c r="CR80" s="58"/>
      <c r="CS80" s="58"/>
      <c r="CT80" s="58"/>
      <c r="CU80" s="58"/>
      <c r="CV80" s="58"/>
      <c r="CW80" s="58"/>
      <c r="CX80" s="59"/>
      <c r="CY80" s="59"/>
      <c r="CZ80" s="59"/>
      <c r="DA80" s="59"/>
      <c r="DB80" s="59"/>
      <c r="DC80" s="59"/>
      <c r="DD80" s="59"/>
      <c r="DE80" s="59"/>
      <c r="DF80" s="59"/>
      <c r="DG80" s="59"/>
      <c r="DH80" s="59"/>
      <c r="DI80" s="59"/>
      <c r="DJ80" s="59"/>
      <c r="DK80" s="59"/>
      <c r="DL80" s="59"/>
      <c r="DM80" s="59"/>
      <c r="DN80" s="59"/>
      <c r="DO80" s="59"/>
      <c r="DP80" s="59"/>
      <c r="DQ80" s="59"/>
      <c r="DR80" s="59"/>
      <c r="DS80" s="59"/>
      <c r="DT80" s="59"/>
      <c r="DU80" s="59"/>
      <c r="DV80" s="59"/>
      <c r="DW80" s="59"/>
      <c r="DX80" s="59"/>
      <c r="DY80" s="59"/>
      <c r="DZ80" s="59"/>
      <c r="EA80" s="59"/>
      <c r="EB80" s="59"/>
      <c r="EC80" s="59"/>
      <c r="ED80" s="59"/>
      <c r="EE80" s="59"/>
      <c r="EF80" s="59"/>
      <c r="EG80" s="59"/>
      <c r="EH80" s="59"/>
      <c r="EI80" s="59"/>
      <c r="EJ80" s="59"/>
      <c r="EK80" s="59"/>
      <c r="EL80" s="59"/>
      <c r="EM80" s="59"/>
      <c r="EN80" s="59"/>
      <c r="EO80" s="59"/>
      <c r="EP80" s="59"/>
      <c r="EQ80" s="59"/>
      <c r="ER80" s="59"/>
      <c r="ES80" s="59"/>
      <c r="ET80" s="59"/>
      <c r="EU80" s="59"/>
      <c r="EV80" s="59"/>
      <c r="EW80" s="59"/>
      <c r="EX80" s="59"/>
      <c r="EY80" s="59"/>
      <c r="EZ80" s="59"/>
      <c r="FA80" s="59"/>
      <c r="FB80" s="59"/>
      <c r="FC80" s="59"/>
      <c r="FD80" s="59"/>
      <c r="FE80" s="59"/>
      <c r="FF80" s="59"/>
      <c r="FG80" s="59"/>
      <c r="FH80" s="59"/>
      <c r="FI80" s="59"/>
      <c r="FJ80" s="59"/>
      <c r="FK80" s="59"/>
      <c r="FL80" s="59"/>
      <c r="FM80" s="59"/>
      <c r="FN80" s="59"/>
      <c r="FO80" s="59"/>
      <c r="FP80" s="59"/>
      <c r="FQ80" s="59"/>
      <c r="FR80" s="59"/>
      <c r="FS80" s="59"/>
      <c r="FT80" s="59"/>
      <c r="FU80" s="59"/>
      <c r="FV80" s="59"/>
      <c r="FW80" s="59"/>
      <c r="FX80" s="59"/>
      <c r="FY80" s="59"/>
      <c r="FZ80" s="59"/>
      <c r="GA80" s="59"/>
      <c r="GB80" s="59"/>
      <c r="GC80" s="59"/>
      <c r="GD80" s="59"/>
      <c r="GE80" s="59"/>
      <c r="GF80" s="59"/>
      <c r="GG80" s="59"/>
      <c r="GH80" s="59"/>
      <c r="GI80" s="59"/>
      <c r="GJ80" s="59"/>
      <c r="GK80" s="59"/>
      <c r="GL80" s="59"/>
      <c r="GM80" s="59"/>
      <c r="GN80" s="59"/>
      <c r="GO80" s="59"/>
      <c r="GP80" s="59"/>
      <c r="GQ80" s="59"/>
      <c r="GR80" s="59"/>
      <c r="GS80" s="59"/>
      <c r="GT80" s="59"/>
      <c r="GU80" s="59"/>
      <c r="GV80" s="59"/>
      <c r="GW80" s="59"/>
      <c r="GX80" s="59"/>
      <c r="GY80" s="59"/>
      <c r="GZ80" s="59"/>
      <c r="HA80" s="59"/>
      <c r="HB80" s="59"/>
      <c r="HC80" s="59"/>
      <c r="HD80" s="59"/>
      <c r="HE80" s="59"/>
      <c r="HF80" s="59"/>
      <c r="HG80" s="59"/>
      <c r="HH80" s="59"/>
      <c r="HI80" s="59"/>
      <c r="HJ80" s="59"/>
      <c r="HK80" s="59"/>
      <c r="HL80" s="59"/>
      <c r="HM80" s="59"/>
      <c r="HN80" s="59"/>
      <c r="HO80" s="59"/>
      <c r="HP80" s="59"/>
      <c r="HQ80" s="59"/>
      <c r="HR80" s="59"/>
      <c r="HS80" s="59"/>
      <c r="HT80" s="53"/>
      <c r="HU80" s="53"/>
      <c r="HV80" s="53"/>
      <c r="HW80" s="53"/>
      <c r="HX80" s="53"/>
      <c r="HY80" s="53"/>
      <c r="HZ80" s="53"/>
      <c r="IA80" s="53"/>
      <c r="IB80" s="53"/>
      <c r="IC80" s="53"/>
      <c r="ID80" s="53"/>
      <c r="IE80" s="53"/>
      <c r="IF80" s="53"/>
      <c r="IG80" s="53"/>
      <c r="IH80" s="53"/>
      <c r="II80" s="53"/>
      <c r="IJ80" s="53"/>
      <c r="IK80" s="53"/>
      <c r="IL80" s="53"/>
      <c r="IM80" s="53"/>
      <c r="IN80" s="53"/>
      <c r="IO80" s="53"/>
      <c r="IP80" s="53"/>
      <c r="IQ80" s="53"/>
      <c r="IR80" s="53"/>
      <c r="IS80" s="53"/>
      <c r="IT80" s="53"/>
      <c r="IU80" s="53"/>
      <c r="IV80" s="53"/>
      <c r="IW80" s="53"/>
      <c r="IX80" s="53"/>
      <c r="IY80" s="53"/>
      <c r="IZ80" s="53"/>
      <c r="JA80" s="53"/>
      <c r="JB80" s="53"/>
      <c r="JC80" s="53"/>
      <c r="JD80" s="53"/>
    </row>
    <row r="81" spans="1:264" ht="186" thickBot="1" x14ac:dyDescent="0.25">
      <c r="A81" s="189"/>
      <c r="B81" s="488">
        <v>78</v>
      </c>
      <c r="C81" s="340" t="s">
        <v>1053</v>
      </c>
      <c r="D81" s="299" t="s">
        <v>269</v>
      </c>
      <c r="E81" s="486" t="s">
        <v>979</v>
      </c>
      <c r="F81" s="262" t="s">
        <v>269</v>
      </c>
      <c r="G81" s="194" t="s">
        <v>150</v>
      </c>
      <c r="H81" s="183" t="s">
        <v>271</v>
      </c>
      <c r="I81" s="196">
        <v>1019068637</v>
      </c>
      <c r="J81" s="197" t="s">
        <v>276</v>
      </c>
      <c r="K81" s="187">
        <v>33674</v>
      </c>
      <c r="L81" s="197" t="s">
        <v>276</v>
      </c>
      <c r="M81" s="196" t="s">
        <v>265</v>
      </c>
      <c r="N81" s="183" t="s">
        <v>275</v>
      </c>
      <c r="O81" s="198" t="s">
        <v>275</v>
      </c>
      <c r="P81" s="183">
        <v>5170374</v>
      </c>
      <c r="Q81" s="183" t="s">
        <v>268</v>
      </c>
      <c r="R81" s="200" t="s">
        <v>270</v>
      </c>
      <c r="S81" s="183" t="s">
        <v>193</v>
      </c>
      <c r="T81" s="201" t="s">
        <v>963</v>
      </c>
      <c r="U81" s="202">
        <v>43125</v>
      </c>
      <c r="V81" s="187">
        <v>43126</v>
      </c>
      <c r="W81" s="183" t="s">
        <v>286</v>
      </c>
      <c r="X81" s="187">
        <v>43126</v>
      </c>
      <c r="Y81" s="203">
        <v>4300000</v>
      </c>
      <c r="Z81" s="210">
        <v>30100000</v>
      </c>
      <c r="AA81" s="203" t="s">
        <v>275</v>
      </c>
      <c r="AB81" s="204">
        <v>43337</v>
      </c>
      <c r="AC81" s="204" t="s">
        <v>702</v>
      </c>
      <c r="AD81" s="204" t="s">
        <v>531</v>
      </c>
      <c r="AE81" s="183"/>
      <c r="AF81" s="183"/>
      <c r="AG81" s="183"/>
      <c r="AH81" s="205"/>
      <c r="AI81" s="204"/>
      <c r="AJ81" s="186"/>
      <c r="AK81" s="183"/>
      <c r="AL81" s="205"/>
      <c r="AM81" s="205"/>
      <c r="AN81" s="183"/>
      <c r="AO81" s="183"/>
      <c r="AP81" s="183"/>
      <c r="AQ81" s="183"/>
      <c r="AR81" s="186"/>
      <c r="AS81" s="183"/>
      <c r="AT81" s="183"/>
      <c r="AU81" s="183"/>
      <c r="AV81" s="183"/>
      <c r="AW81" s="183"/>
      <c r="AX81" s="183"/>
      <c r="AY81" s="183"/>
      <c r="AZ81" s="183"/>
      <c r="BA81" s="187"/>
      <c r="BB81" s="205"/>
      <c r="BC81" s="254">
        <v>1421</v>
      </c>
      <c r="BD81" s="252">
        <v>43117</v>
      </c>
      <c r="BE81" s="251">
        <v>196</v>
      </c>
      <c r="BF81" s="255">
        <v>43119</v>
      </c>
      <c r="BG81" s="253">
        <v>34400000</v>
      </c>
      <c r="BH81" s="251" t="s">
        <v>381</v>
      </c>
      <c r="BI81" s="254" t="s">
        <v>400</v>
      </c>
      <c r="BJ81" s="267">
        <v>198</v>
      </c>
      <c r="BK81" s="252">
        <v>43126</v>
      </c>
      <c r="BL81" s="253">
        <v>30100000</v>
      </c>
      <c r="BM81" s="251" t="s">
        <v>269</v>
      </c>
      <c r="BN81" s="251" t="s">
        <v>383</v>
      </c>
      <c r="BO81" s="267" t="s">
        <v>423</v>
      </c>
      <c r="BP81" s="268">
        <v>0.1</v>
      </c>
      <c r="BQ81" s="258">
        <v>3010000</v>
      </c>
      <c r="BR81" s="255" t="s">
        <v>269</v>
      </c>
      <c r="BS81" s="267" t="s">
        <v>401</v>
      </c>
      <c r="BT81" s="272" t="s">
        <v>703</v>
      </c>
      <c r="BU81" s="272" t="s">
        <v>612</v>
      </c>
      <c r="BV81" s="310" t="s">
        <v>704</v>
      </c>
      <c r="BW81" s="243"/>
      <c r="BX81" s="244"/>
      <c r="BY81" s="243"/>
      <c r="BZ81" s="243"/>
      <c r="CA81" s="245"/>
      <c r="CB81" s="243"/>
      <c r="CC81" s="243"/>
      <c r="CD81" s="245"/>
      <c r="CE81" s="243"/>
      <c r="CF81" s="243"/>
      <c r="CG81" s="245"/>
      <c r="CH81" s="243"/>
      <c r="CI81" s="264"/>
      <c r="CJ81" s="327" t="s">
        <v>809</v>
      </c>
      <c r="CK81" s="344"/>
      <c r="CL81" s="21"/>
      <c r="CM81" s="21"/>
      <c r="CN81" s="21"/>
      <c r="CO81" s="21"/>
      <c r="CP81" s="21"/>
      <c r="CQ81" s="21"/>
      <c r="CR81" s="21"/>
      <c r="CS81" s="21"/>
      <c r="CT81" s="21"/>
      <c r="CU81" s="21"/>
      <c r="CV81" s="21"/>
      <c r="CW81" s="21"/>
      <c r="CX81" s="59"/>
      <c r="CY81" s="59"/>
      <c r="CZ81" s="59"/>
      <c r="DA81" s="59"/>
      <c r="DB81" s="59"/>
      <c r="DC81" s="59"/>
      <c r="DD81" s="59"/>
      <c r="DE81" s="59"/>
      <c r="DF81" s="59"/>
      <c r="DG81" s="59"/>
      <c r="DH81" s="59"/>
      <c r="DI81" s="59"/>
      <c r="DJ81" s="59"/>
      <c r="DK81" s="59"/>
      <c r="DL81" s="59"/>
      <c r="DM81" s="59"/>
      <c r="DN81" s="59"/>
      <c r="DO81" s="59"/>
      <c r="DP81" s="59"/>
      <c r="DQ81" s="59"/>
      <c r="DR81" s="59"/>
      <c r="DS81" s="59"/>
      <c r="DT81" s="59"/>
      <c r="DU81" s="59"/>
      <c r="DV81" s="59"/>
      <c r="DW81" s="59"/>
      <c r="DX81" s="59"/>
      <c r="DY81" s="59"/>
      <c r="DZ81" s="59"/>
      <c r="EA81" s="59"/>
      <c r="EB81" s="59"/>
      <c r="EC81" s="59"/>
      <c r="ED81" s="59"/>
      <c r="EE81" s="59"/>
      <c r="EF81" s="59"/>
      <c r="EG81" s="59"/>
      <c r="EH81" s="59"/>
      <c r="EI81" s="59"/>
      <c r="EJ81" s="59"/>
      <c r="EK81" s="59"/>
      <c r="EL81" s="59"/>
      <c r="EM81" s="59"/>
      <c r="EN81" s="59"/>
      <c r="EO81" s="59"/>
      <c r="EP81" s="59"/>
      <c r="EQ81" s="59"/>
      <c r="ER81" s="59"/>
      <c r="ES81" s="59"/>
      <c r="ET81" s="59"/>
      <c r="EU81" s="59"/>
      <c r="EV81" s="59"/>
      <c r="EW81" s="59"/>
      <c r="EX81" s="59"/>
      <c r="EY81" s="59"/>
      <c r="EZ81" s="59"/>
      <c r="FA81" s="59"/>
      <c r="FB81" s="59"/>
      <c r="FC81" s="59"/>
      <c r="FD81" s="59"/>
      <c r="FE81" s="59"/>
      <c r="FF81" s="59"/>
      <c r="FG81" s="59"/>
      <c r="FH81" s="59"/>
      <c r="FI81" s="59"/>
      <c r="FJ81" s="59"/>
      <c r="FK81" s="59"/>
      <c r="FL81" s="59"/>
      <c r="FM81" s="59"/>
      <c r="FN81" s="59"/>
      <c r="FO81" s="59"/>
      <c r="FP81" s="59"/>
      <c r="FQ81" s="59"/>
      <c r="FR81" s="59"/>
      <c r="FS81" s="59"/>
      <c r="FT81" s="59"/>
      <c r="FU81" s="59"/>
      <c r="FV81" s="59"/>
      <c r="FW81" s="59"/>
      <c r="FX81" s="59"/>
      <c r="FY81" s="59"/>
      <c r="FZ81" s="59"/>
      <c r="GA81" s="59"/>
      <c r="GB81" s="59"/>
      <c r="GC81" s="59"/>
      <c r="GD81" s="59"/>
      <c r="GE81" s="59"/>
      <c r="GF81" s="59"/>
      <c r="GG81" s="59"/>
      <c r="GH81" s="59"/>
      <c r="GI81" s="59"/>
      <c r="GJ81" s="59"/>
      <c r="GK81" s="59"/>
      <c r="GL81" s="59"/>
      <c r="GM81" s="59"/>
      <c r="GN81" s="59"/>
      <c r="GO81" s="59"/>
      <c r="GP81" s="59"/>
      <c r="GQ81" s="59"/>
      <c r="GR81" s="59"/>
      <c r="GS81" s="59"/>
      <c r="GT81" s="59"/>
      <c r="GU81" s="59"/>
      <c r="GV81" s="59"/>
      <c r="GW81" s="59"/>
      <c r="GX81" s="59"/>
      <c r="GY81" s="59"/>
      <c r="GZ81" s="59"/>
      <c r="HA81" s="59"/>
      <c r="HB81" s="59"/>
      <c r="HC81" s="59"/>
      <c r="HD81" s="59"/>
      <c r="HE81" s="59"/>
      <c r="HF81" s="59"/>
      <c r="HG81" s="59"/>
      <c r="HH81" s="59"/>
      <c r="HI81" s="59"/>
      <c r="HJ81" s="59"/>
      <c r="HK81" s="59"/>
      <c r="HL81" s="59"/>
      <c r="HM81" s="59"/>
      <c r="HN81" s="59"/>
      <c r="HO81" s="59"/>
      <c r="HP81" s="59"/>
      <c r="HQ81" s="59"/>
      <c r="HR81" s="59"/>
      <c r="HS81" s="59"/>
      <c r="HT81" s="53"/>
      <c r="HU81" s="53"/>
      <c r="HV81" s="53"/>
      <c r="HW81" s="53"/>
      <c r="HX81" s="53"/>
      <c r="HY81" s="53"/>
      <c r="HZ81" s="53"/>
      <c r="IA81" s="53"/>
      <c r="IB81" s="53"/>
      <c r="IC81" s="53"/>
      <c r="ID81" s="53"/>
      <c r="IE81" s="53"/>
      <c r="IF81" s="53"/>
      <c r="IG81" s="53"/>
      <c r="IH81" s="53"/>
      <c r="II81" s="53"/>
      <c r="IJ81" s="53"/>
      <c r="IK81" s="53"/>
      <c r="IL81" s="53"/>
      <c r="IM81" s="53"/>
      <c r="IN81" s="53"/>
      <c r="IO81" s="53"/>
      <c r="IP81" s="53"/>
      <c r="IQ81" s="53"/>
      <c r="IR81" s="53"/>
      <c r="IS81" s="53"/>
      <c r="IT81" s="53"/>
      <c r="IU81" s="53"/>
      <c r="IV81" s="53"/>
      <c r="IW81" s="53"/>
      <c r="IX81" s="53"/>
      <c r="IY81" s="53"/>
      <c r="IZ81" s="53"/>
      <c r="JA81" s="53"/>
      <c r="JB81" s="53"/>
      <c r="JC81" s="53"/>
      <c r="JD81" s="53"/>
    </row>
    <row r="82" spans="1:264" s="318" customFormat="1" ht="186" thickBot="1" x14ac:dyDescent="0.25">
      <c r="A82" s="312"/>
      <c r="B82" s="458">
        <v>79</v>
      </c>
      <c r="C82" s="446" t="s">
        <v>1054</v>
      </c>
      <c r="D82" s="428" t="s">
        <v>269</v>
      </c>
      <c r="E82" s="486" t="s">
        <v>979</v>
      </c>
      <c r="F82" s="429" t="s">
        <v>269</v>
      </c>
      <c r="G82" s="448" t="s">
        <v>958</v>
      </c>
      <c r="H82" s="430" t="s">
        <v>271</v>
      </c>
      <c r="I82" s="449">
        <v>52146841</v>
      </c>
      <c r="J82" s="430" t="s">
        <v>276</v>
      </c>
      <c r="K82" s="438">
        <v>26967</v>
      </c>
      <c r="L82" s="246" t="s">
        <v>276</v>
      </c>
      <c r="M82" s="449" t="s">
        <v>187</v>
      </c>
      <c r="N82" s="246" t="s">
        <v>275</v>
      </c>
      <c r="O82" s="431" t="s">
        <v>275</v>
      </c>
      <c r="P82" s="246" t="s">
        <v>705</v>
      </c>
      <c r="Q82" s="246" t="s">
        <v>268</v>
      </c>
      <c r="R82" s="432" t="s">
        <v>270</v>
      </c>
      <c r="S82" s="246" t="s">
        <v>193</v>
      </c>
      <c r="T82" s="450" t="s">
        <v>973</v>
      </c>
      <c r="U82" s="433">
        <v>43126</v>
      </c>
      <c r="V82" s="427">
        <v>43129</v>
      </c>
      <c r="W82" s="246" t="s">
        <v>286</v>
      </c>
      <c r="X82" s="427">
        <v>43129</v>
      </c>
      <c r="Y82" s="434">
        <v>2800000</v>
      </c>
      <c r="Z82" s="459">
        <v>19600000</v>
      </c>
      <c r="AA82" s="434" t="s">
        <v>275</v>
      </c>
      <c r="AB82" s="313">
        <v>43340</v>
      </c>
      <c r="AC82" s="313" t="s">
        <v>706</v>
      </c>
      <c r="AD82" s="313" t="s">
        <v>707</v>
      </c>
      <c r="AE82" s="246"/>
      <c r="AF82" s="246"/>
      <c r="AG82" s="246"/>
      <c r="AH82" s="435"/>
      <c r="AI82" s="313"/>
      <c r="AJ82" s="436"/>
      <c r="AK82" s="246"/>
      <c r="AL82" s="435"/>
      <c r="AM82" s="435"/>
      <c r="AN82" s="246"/>
      <c r="AO82" s="246"/>
      <c r="AP82" s="246"/>
      <c r="AQ82" s="246"/>
      <c r="AR82" s="436"/>
      <c r="AS82" s="246"/>
      <c r="AT82" s="246"/>
      <c r="AU82" s="246"/>
      <c r="AV82" s="246"/>
      <c r="AW82" s="246"/>
      <c r="AX82" s="246"/>
      <c r="AY82" s="246"/>
      <c r="AZ82" s="246"/>
      <c r="BA82" s="427"/>
      <c r="BB82" s="435"/>
      <c r="BC82" s="436">
        <v>1420</v>
      </c>
      <c r="BD82" s="427">
        <v>43117</v>
      </c>
      <c r="BE82" s="246">
        <v>247</v>
      </c>
      <c r="BF82" s="314">
        <v>43126</v>
      </c>
      <c r="BG82" s="434">
        <v>19600000</v>
      </c>
      <c r="BH82" s="246" t="s">
        <v>381</v>
      </c>
      <c r="BI82" s="436" t="s">
        <v>400</v>
      </c>
      <c r="BJ82" s="437">
        <v>229</v>
      </c>
      <c r="BK82" s="427">
        <v>43126</v>
      </c>
      <c r="BL82" s="434">
        <v>19600000</v>
      </c>
      <c r="BM82" s="246" t="s">
        <v>269</v>
      </c>
      <c r="BN82" s="246" t="s">
        <v>408</v>
      </c>
      <c r="BO82" s="437" t="s">
        <v>423</v>
      </c>
      <c r="BP82" s="453">
        <v>0.1</v>
      </c>
      <c r="BQ82" s="460">
        <v>1960000</v>
      </c>
      <c r="BR82" s="314" t="s">
        <v>269</v>
      </c>
      <c r="BS82" s="437" t="s">
        <v>401</v>
      </c>
      <c r="BT82" s="440" t="s">
        <v>708</v>
      </c>
      <c r="BU82" s="440" t="s">
        <v>471</v>
      </c>
      <c r="BV82" s="461" t="s">
        <v>709</v>
      </c>
      <c r="BW82" s="455">
        <v>43235</v>
      </c>
      <c r="BX82" s="462" t="s">
        <v>934</v>
      </c>
      <c r="BY82" s="315" t="s">
        <v>271</v>
      </c>
      <c r="BZ82" s="315">
        <v>1015409320</v>
      </c>
      <c r="CA82" s="317" t="s">
        <v>276</v>
      </c>
      <c r="CB82" s="455">
        <v>32303</v>
      </c>
      <c r="CC82" s="315" t="s">
        <v>276</v>
      </c>
      <c r="CD82" s="317" t="s">
        <v>935</v>
      </c>
      <c r="CE82" s="315">
        <v>9080126</v>
      </c>
      <c r="CF82" s="315" t="s">
        <v>936</v>
      </c>
      <c r="CG82" s="317"/>
      <c r="CH82" s="456" t="s">
        <v>937</v>
      </c>
      <c r="CI82" s="315"/>
      <c r="CJ82" s="317" t="s">
        <v>809</v>
      </c>
      <c r="CK82" s="457"/>
      <c r="CL82" s="246"/>
      <c r="CM82" s="246"/>
      <c r="CN82" s="246"/>
      <c r="CO82" s="246"/>
      <c r="CP82" s="246"/>
      <c r="CQ82" s="246"/>
      <c r="CR82" s="246"/>
      <c r="CS82" s="246"/>
      <c r="CT82" s="246"/>
      <c r="CU82" s="246"/>
      <c r="CV82" s="246"/>
      <c r="CW82" s="246"/>
      <c r="CX82" s="247"/>
      <c r="CY82" s="247"/>
      <c r="CZ82" s="247"/>
      <c r="DA82" s="247"/>
      <c r="DB82" s="247"/>
      <c r="DC82" s="247"/>
      <c r="DD82" s="247"/>
      <c r="DE82" s="247"/>
      <c r="DF82" s="247"/>
      <c r="DG82" s="247"/>
      <c r="DH82" s="247"/>
      <c r="DI82" s="247"/>
      <c r="DJ82" s="247"/>
      <c r="DK82" s="247"/>
      <c r="DL82" s="247"/>
      <c r="DM82" s="247"/>
      <c r="DN82" s="247"/>
      <c r="DO82" s="247"/>
      <c r="DP82" s="247"/>
      <c r="DQ82" s="247"/>
      <c r="DR82" s="247"/>
      <c r="DS82" s="247"/>
      <c r="DT82" s="247"/>
      <c r="DU82" s="247"/>
      <c r="DV82" s="247"/>
      <c r="DW82" s="247"/>
      <c r="DX82" s="247"/>
      <c r="DY82" s="247"/>
      <c r="DZ82" s="247"/>
      <c r="EA82" s="247"/>
      <c r="EB82" s="247"/>
      <c r="EC82" s="247"/>
      <c r="ED82" s="247"/>
      <c r="EE82" s="247"/>
      <c r="EF82" s="247"/>
      <c r="EG82" s="247"/>
      <c r="EH82" s="247"/>
      <c r="EI82" s="247"/>
      <c r="EJ82" s="247"/>
      <c r="EK82" s="247"/>
      <c r="EL82" s="247"/>
      <c r="EM82" s="247"/>
      <c r="EN82" s="247"/>
      <c r="EO82" s="247"/>
      <c r="EP82" s="247"/>
      <c r="EQ82" s="247"/>
      <c r="ER82" s="247"/>
      <c r="ES82" s="247"/>
      <c r="ET82" s="247"/>
      <c r="EU82" s="247"/>
      <c r="EV82" s="247"/>
      <c r="EW82" s="247"/>
      <c r="EX82" s="247"/>
      <c r="EY82" s="247"/>
      <c r="EZ82" s="247"/>
      <c r="FA82" s="247"/>
      <c r="FB82" s="247"/>
      <c r="FC82" s="247"/>
      <c r="FD82" s="247"/>
      <c r="FE82" s="247"/>
      <c r="FF82" s="247"/>
      <c r="FG82" s="247"/>
      <c r="FH82" s="247"/>
      <c r="FI82" s="247"/>
      <c r="FJ82" s="247"/>
      <c r="FK82" s="247"/>
      <c r="FL82" s="247"/>
      <c r="FM82" s="247"/>
      <c r="FN82" s="247"/>
      <c r="FO82" s="247"/>
      <c r="FP82" s="247"/>
      <c r="FQ82" s="247"/>
      <c r="FR82" s="247"/>
      <c r="FS82" s="247"/>
      <c r="FT82" s="247"/>
      <c r="FU82" s="247"/>
      <c r="FV82" s="247"/>
      <c r="FW82" s="247"/>
      <c r="FX82" s="247"/>
      <c r="FY82" s="247"/>
      <c r="FZ82" s="247"/>
      <c r="GA82" s="247"/>
      <c r="GB82" s="247"/>
      <c r="GC82" s="247"/>
      <c r="GD82" s="247"/>
      <c r="GE82" s="247"/>
      <c r="GF82" s="247"/>
      <c r="GG82" s="247"/>
      <c r="GH82" s="247"/>
      <c r="GI82" s="247"/>
      <c r="GJ82" s="247"/>
      <c r="GK82" s="247"/>
      <c r="GL82" s="247"/>
      <c r="GM82" s="247"/>
      <c r="GN82" s="247"/>
      <c r="GO82" s="247"/>
      <c r="GP82" s="247"/>
      <c r="GQ82" s="247"/>
      <c r="GR82" s="247"/>
      <c r="GS82" s="247"/>
      <c r="GT82" s="247"/>
      <c r="GU82" s="247"/>
      <c r="GV82" s="247"/>
      <c r="GW82" s="247"/>
      <c r="GX82" s="247"/>
      <c r="GY82" s="247"/>
      <c r="GZ82" s="247"/>
      <c r="HA82" s="247"/>
      <c r="HB82" s="247"/>
      <c r="HC82" s="247"/>
      <c r="HD82" s="247"/>
      <c r="HE82" s="247"/>
      <c r="HF82" s="247"/>
      <c r="HG82" s="247"/>
      <c r="HH82" s="247"/>
      <c r="HI82" s="247"/>
      <c r="HJ82" s="247"/>
      <c r="HK82" s="247"/>
      <c r="HL82" s="247"/>
      <c r="HM82" s="247"/>
      <c r="HN82" s="247"/>
      <c r="HO82" s="247"/>
      <c r="HP82" s="247"/>
      <c r="HQ82" s="247"/>
      <c r="HR82" s="247"/>
      <c r="HS82" s="247"/>
    </row>
    <row r="83" spans="1:264" ht="186" thickBot="1" x14ac:dyDescent="0.25">
      <c r="A83" s="189"/>
      <c r="B83" s="337">
        <v>80</v>
      </c>
      <c r="C83" s="191" t="s">
        <v>1055</v>
      </c>
      <c r="D83" s="299" t="s">
        <v>269</v>
      </c>
      <c r="E83" s="486" t="s">
        <v>979</v>
      </c>
      <c r="F83" s="262" t="s">
        <v>269</v>
      </c>
      <c r="G83" s="194" t="s">
        <v>151</v>
      </c>
      <c r="H83" s="183" t="s">
        <v>271</v>
      </c>
      <c r="I83" s="196">
        <v>1032459546</v>
      </c>
      <c r="J83" s="197" t="s">
        <v>276</v>
      </c>
      <c r="K83" s="187">
        <v>34147</v>
      </c>
      <c r="L83" s="197" t="s">
        <v>276</v>
      </c>
      <c r="M83" s="196" t="s">
        <v>715</v>
      </c>
      <c r="N83" s="183" t="s">
        <v>275</v>
      </c>
      <c r="O83" s="198" t="s">
        <v>275</v>
      </c>
      <c r="P83" s="183" t="s">
        <v>710</v>
      </c>
      <c r="Q83" s="183" t="s">
        <v>268</v>
      </c>
      <c r="R83" s="200" t="s">
        <v>270</v>
      </c>
      <c r="S83" s="183" t="s">
        <v>193</v>
      </c>
      <c r="T83" s="214" t="s">
        <v>967</v>
      </c>
      <c r="U83" s="202">
        <v>43126</v>
      </c>
      <c r="V83" s="187">
        <v>43129</v>
      </c>
      <c r="W83" s="183" t="s">
        <v>286</v>
      </c>
      <c r="X83" s="187">
        <v>43129</v>
      </c>
      <c r="Y83" s="203">
        <v>1600000</v>
      </c>
      <c r="Z83" s="210">
        <v>11200000</v>
      </c>
      <c r="AA83" s="203" t="s">
        <v>275</v>
      </c>
      <c r="AB83" s="204">
        <v>43340</v>
      </c>
      <c r="AC83" s="204" t="s">
        <v>711</v>
      </c>
      <c r="AD83" s="204" t="s">
        <v>303</v>
      </c>
      <c r="AE83" s="183"/>
      <c r="AF83" s="183"/>
      <c r="AG83" s="183"/>
      <c r="AH83" s="205"/>
      <c r="AI83" s="204"/>
      <c r="AJ83" s="186"/>
      <c r="AK83" s="183"/>
      <c r="AL83" s="205"/>
      <c r="AM83" s="205"/>
      <c r="AN83" s="183"/>
      <c r="AO83" s="183"/>
      <c r="AP83" s="183"/>
      <c r="AQ83" s="183"/>
      <c r="AR83" s="186"/>
      <c r="AS83" s="183"/>
      <c r="AT83" s="183"/>
      <c r="AU83" s="183"/>
      <c r="AV83" s="183"/>
      <c r="AW83" s="183"/>
      <c r="AX83" s="183"/>
      <c r="AY83" s="183"/>
      <c r="AZ83" s="183"/>
      <c r="BA83" s="187"/>
      <c r="BB83" s="205"/>
      <c r="BC83" s="254">
        <v>1416</v>
      </c>
      <c r="BD83" s="252">
        <v>43117</v>
      </c>
      <c r="BE83" s="251">
        <v>233</v>
      </c>
      <c r="BF83" s="255">
        <v>43125</v>
      </c>
      <c r="BG83" s="253">
        <v>17600000</v>
      </c>
      <c r="BH83" s="251" t="s">
        <v>665</v>
      </c>
      <c r="BI83" s="254" t="s">
        <v>526</v>
      </c>
      <c r="BJ83" s="267">
        <v>213</v>
      </c>
      <c r="BK83" s="252">
        <v>43126</v>
      </c>
      <c r="BL83" s="253">
        <v>11200000</v>
      </c>
      <c r="BM83" s="251" t="s">
        <v>269</v>
      </c>
      <c r="BN83" s="251" t="s">
        <v>408</v>
      </c>
      <c r="BO83" s="267" t="s">
        <v>423</v>
      </c>
      <c r="BP83" s="268">
        <v>0.1</v>
      </c>
      <c r="BQ83" s="258">
        <v>1120000</v>
      </c>
      <c r="BR83" s="255" t="s">
        <v>269</v>
      </c>
      <c r="BS83" s="267" t="s">
        <v>401</v>
      </c>
      <c r="BT83" s="272" t="s">
        <v>712</v>
      </c>
      <c r="BU83" s="272" t="s">
        <v>713</v>
      </c>
      <c r="BV83" s="310" t="s">
        <v>714</v>
      </c>
      <c r="BW83" s="243"/>
      <c r="BX83" s="244"/>
      <c r="BY83" s="243"/>
      <c r="BZ83" s="243"/>
      <c r="CA83" s="245"/>
      <c r="CB83" s="243"/>
      <c r="CC83" s="243"/>
      <c r="CD83" s="245"/>
      <c r="CE83" s="243"/>
      <c r="CF83" s="243"/>
      <c r="CG83" s="245"/>
      <c r="CH83" s="243"/>
      <c r="CI83" s="264"/>
      <c r="CJ83" s="327" t="s">
        <v>122</v>
      </c>
      <c r="CK83" s="344"/>
      <c r="CL83" s="21"/>
      <c r="CM83" s="21"/>
      <c r="CN83" s="21"/>
      <c r="CO83" s="21"/>
      <c r="CP83" s="21"/>
      <c r="CQ83" s="21"/>
      <c r="CR83" s="21"/>
      <c r="CS83" s="21"/>
      <c r="CT83" s="21"/>
      <c r="CU83" s="21"/>
      <c r="CV83" s="21"/>
      <c r="CW83" s="21"/>
      <c r="CX83" s="59"/>
      <c r="CY83" s="59"/>
      <c r="CZ83" s="59"/>
      <c r="DA83" s="59"/>
      <c r="DB83" s="59"/>
      <c r="DC83" s="59"/>
      <c r="DD83" s="59"/>
      <c r="DE83" s="59"/>
      <c r="DF83" s="59"/>
      <c r="DG83" s="59"/>
      <c r="DH83" s="59"/>
      <c r="DI83" s="59"/>
      <c r="DJ83" s="59"/>
      <c r="DK83" s="59"/>
      <c r="DL83" s="59"/>
      <c r="DM83" s="59"/>
      <c r="DN83" s="59"/>
      <c r="DO83" s="59"/>
      <c r="DP83" s="59"/>
      <c r="DQ83" s="59"/>
      <c r="DR83" s="59"/>
      <c r="DS83" s="59"/>
      <c r="DT83" s="59"/>
      <c r="DU83" s="59"/>
      <c r="DV83" s="59"/>
      <c r="DW83" s="59"/>
      <c r="DX83" s="59"/>
      <c r="DY83" s="59"/>
      <c r="DZ83" s="59"/>
      <c r="EA83" s="59"/>
      <c r="EB83" s="59"/>
      <c r="EC83" s="59"/>
      <c r="ED83" s="59"/>
      <c r="EE83" s="59"/>
      <c r="EF83" s="59"/>
      <c r="EG83" s="59"/>
      <c r="EH83" s="59"/>
      <c r="EI83" s="59"/>
      <c r="EJ83" s="59"/>
      <c r="EK83" s="59"/>
      <c r="EL83" s="59"/>
      <c r="EM83" s="59"/>
      <c r="EN83" s="59"/>
      <c r="EO83" s="59"/>
      <c r="EP83" s="59"/>
      <c r="EQ83" s="59"/>
      <c r="ER83" s="59"/>
      <c r="ES83" s="59"/>
      <c r="ET83" s="59"/>
      <c r="EU83" s="59"/>
      <c r="EV83" s="59"/>
      <c r="EW83" s="59"/>
      <c r="EX83" s="59"/>
      <c r="EY83" s="59"/>
      <c r="EZ83" s="59"/>
      <c r="FA83" s="59"/>
      <c r="FB83" s="59"/>
      <c r="FC83" s="59"/>
      <c r="FD83" s="59"/>
      <c r="FE83" s="59"/>
      <c r="FF83" s="59"/>
      <c r="FG83" s="59"/>
      <c r="FH83" s="59"/>
      <c r="FI83" s="59"/>
      <c r="FJ83" s="59"/>
      <c r="FK83" s="59"/>
      <c r="FL83" s="59"/>
      <c r="FM83" s="59"/>
      <c r="FN83" s="59"/>
      <c r="FO83" s="59"/>
      <c r="FP83" s="59"/>
      <c r="FQ83" s="59"/>
      <c r="FR83" s="59"/>
      <c r="FS83" s="59"/>
      <c r="FT83" s="59"/>
      <c r="FU83" s="59"/>
      <c r="FV83" s="59"/>
      <c r="FW83" s="59"/>
      <c r="FX83" s="59"/>
      <c r="FY83" s="59"/>
      <c r="FZ83" s="59"/>
      <c r="GA83" s="59"/>
      <c r="GB83" s="59"/>
      <c r="GC83" s="59"/>
      <c r="GD83" s="59"/>
      <c r="GE83" s="59"/>
      <c r="GF83" s="59"/>
      <c r="GG83" s="59"/>
      <c r="GH83" s="59"/>
      <c r="GI83" s="59"/>
      <c r="GJ83" s="59"/>
      <c r="GK83" s="59"/>
      <c r="GL83" s="59"/>
      <c r="GM83" s="59"/>
      <c r="GN83" s="59"/>
      <c r="GO83" s="59"/>
      <c r="GP83" s="59"/>
      <c r="GQ83" s="59"/>
      <c r="GR83" s="59"/>
      <c r="GS83" s="59"/>
      <c r="GT83" s="59"/>
      <c r="GU83" s="59"/>
      <c r="GV83" s="59"/>
      <c r="GW83" s="59"/>
      <c r="GX83" s="59"/>
      <c r="GY83" s="59"/>
      <c r="GZ83" s="59"/>
      <c r="HA83" s="59"/>
      <c r="HB83" s="59"/>
      <c r="HC83" s="59"/>
      <c r="HD83" s="59"/>
      <c r="HE83" s="59"/>
      <c r="HF83" s="59"/>
      <c r="HG83" s="59"/>
      <c r="HH83" s="59"/>
      <c r="HI83" s="59"/>
      <c r="HJ83" s="59"/>
      <c r="HK83" s="59"/>
      <c r="HL83" s="59"/>
      <c r="HM83" s="59"/>
      <c r="HN83" s="59"/>
      <c r="HO83" s="59"/>
      <c r="HP83" s="59"/>
      <c r="HQ83" s="59"/>
      <c r="HR83" s="59"/>
      <c r="HS83" s="59"/>
      <c r="HT83" s="53"/>
      <c r="HU83" s="53"/>
      <c r="HV83" s="53"/>
      <c r="HW83" s="53"/>
      <c r="HX83" s="53"/>
      <c r="HY83" s="53"/>
      <c r="HZ83" s="53"/>
      <c r="IA83" s="53"/>
      <c r="IB83" s="53"/>
      <c r="IC83" s="53"/>
      <c r="ID83" s="53"/>
      <c r="IE83" s="53"/>
      <c r="IF83" s="53"/>
      <c r="IG83" s="53"/>
      <c r="IH83" s="53"/>
      <c r="II83" s="53"/>
      <c r="IJ83" s="53"/>
      <c r="IK83" s="53"/>
      <c r="IL83" s="53"/>
      <c r="IM83" s="53"/>
      <c r="IN83" s="53"/>
      <c r="IO83" s="53"/>
      <c r="IP83" s="53"/>
      <c r="IQ83" s="53"/>
      <c r="IR83" s="53"/>
      <c r="IS83" s="53"/>
      <c r="IT83" s="53"/>
      <c r="IU83" s="53"/>
      <c r="IV83" s="53"/>
      <c r="IW83" s="53"/>
      <c r="IX83" s="53"/>
      <c r="IY83" s="53"/>
      <c r="IZ83" s="53"/>
      <c r="JA83" s="53"/>
      <c r="JB83" s="53"/>
      <c r="JC83" s="53"/>
      <c r="JD83" s="53"/>
    </row>
    <row r="84" spans="1:264" ht="186" thickBot="1" x14ac:dyDescent="0.25">
      <c r="A84" s="189"/>
      <c r="B84" s="338">
        <v>81</v>
      </c>
      <c r="C84" s="191" t="s">
        <v>1056</v>
      </c>
      <c r="D84" s="299" t="s">
        <v>269</v>
      </c>
      <c r="E84" s="486" t="s">
        <v>979</v>
      </c>
      <c r="F84" s="262" t="s">
        <v>269</v>
      </c>
      <c r="G84" s="194" t="s">
        <v>152</v>
      </c>
      <c r="H84" s="183" t="s">
        <v>271</v>
      </c>
      <c r="I84" s="196">
        <v>79721599</v>
      </c>
      <c r="J84" s="197" t="s">
        <v>276</v>
      </c>
      <c r="K84" s="187">
        <v>28089</v>
      </c>
      <c r="L84" s="197" t="s">
        <v>276</v>
      </c>
      <c r="M84" s="196" t="s">
        <v>716</v>
      </c>
      <c r="N84" s="183" t="s">
        <v>275</v>
      </c>
      <c r="O84" s="198" t="s">
        <v>275</v>
      </c>
      <c r="P84" s="183" t="s">
        <v>717</v>
      </c>
      <c r="Q84" s="183" t="s">
        <v>268</v>
      </c>
      <c r="R84" s="200" t="s">
        <v>270</v>
      </c>
      <c r="S84" s="183" t="s">
        <v>193</v>
      </c>
      <c r="T84" s="201" t="s">
        <v>968</v>
      </c>
      <c r="U84" s="202">
        <v>43126</v>
      </c>
      <c r="V84" s="187">
        <v>43132</v>
      </c>
      <c r="W84" s="183" t="s">
        <v>286</v>
      </c>
      <c r="X84" s="187">
        <v>43132</v>
      </c>
      <c r="Y84" s="203">
        <v>1600000</v>
      </c>
      <c r="Z84" s="203">
        <v>11200000</v>
      </c>
      <c r="AA84" s="203" t="s">
        <v>275</v>
      </c>
      <c r="AB84" s="204">
        <v>43343</v>
      </c>
      <c r="AC84" s="313" t="s">
        <v>269</v>
      </c>
      <c r="AD84" s="313" t="s">
        <v>269</v>
      </c>
      <c r="AE84" s="183"/>
      <c r="AF84" s="183"/>
      <c r="AG84" s="183"/>
      <c r="AH84" s="205"/>
      <c r="AI84" s="204"/>
      <c r="AJ84" s="186"/>
      <c r="AK84" s="183"/>
      <c r="AL84" s="205"/>
      <c r="AM84" s="205"/>
      <c r="AN84" s="183"/>
      <c r="AO84" s="183"/>
      <c r="AP84" s="183"/>
      <c r="AQ84" s="183"/>
      <c r="AR84" s="186"/>
      <c r="AS84" s="183"/>
      <c r="AT84" s="183"/>
      <c r="AU84" s="183"/>
      <c r="AV84" s="183"/>
      <c r="AW84" s="183"/>
      <c r="AX84" s="183"/>
      <c r="AY84" s="183"/>
      <c r="AZ84" s="183"/>
      <c r="BA84" s="187"/>
      <c r="BB84" s="205"/>
      <c r="BC84" s="254">
        <v>1440</v>
      </c>
      <c r="BD84" s="252">
        <v>43118</v>
      </c>
      <c r="BE84" s="251">
        <v>235</v>
      </c>
      <c r="BF84" s="255">
        <v>43125</v>
      </c>
      <c r="BG84" s="253">
        <v>17600000</v>
      </c>
      <c r="BH84" s="251" t="s">
        <v>718</v>
      </c>
      <c r="BI84" s="254" t="s">
        <v>629</v>
      </c>
      <c r="BJ84" s="267">
        <v>222</v>
      </c>
      <c r="BK84" s="252">
        <v>43126</v>
      </c>
      <c r="BL84" s="253">
        <v>11200000</v>
      </c>
      <c r="BM84" s="251" t="s">
        <v>269</v>
      </c>
      <c r="BN84" s="216" t="s">
        <v>269</v>
      </c>
      <c r="BO84" s="267" t="s">
        <v>423</v>
      </c>
      <c r="BP84" s="268">
        <v>0.1</v>
      </c>
      <c r="BQ84" s="251" t="s">
        <v>269</v>
      </c>
      <c r="BR84" s="255" t="s">
        <v>269</v>
      </c>
      <c r="BS84" s="267" t="s">
        <v>401</v>
      </c>
      <c r="BT84" s="272" t="s">
        <v>712</v>
      </c>
      <c r="BU84" s="272" t="s">
        <v>713</v>
      </c>
      <c r="BV84" s="260" t="s">
        <v>719</v>
      </c>
      <c r="BW84" s="243"/>
      <c r="BX84" s="244"/>
      <c r="BY84" s="243"/>
      <c r="BZ84" s="243"/>
      <c r="CA84" s="245"/>
      <c r="CB84" s="243"/>
      <c r="CC84" s="243"/>
      <c r="CD84" s="245"/>
      <c r="CE84" s="243"/>
      <c r="CF84" s="243"/>
      <c r="CG84" s="245"/>
      <c r="CH84" s="243"/>
      <c r="CI84" s="264"/>
      <c r="CJ84" s="327" t="s">
        <v>809</v>
      </c>
      <c r="CK84" s="344"/>
      <c r="CL84" s="21"/>
      <c r="CM84" s="21"/>
      <c r="CN84" s="21"/>
      <c r="CO84" s="21"/>
      <c r="CP84" s="21"/>
      <c r="CQ84" s="21"/>
      <c r="CR84" s="21"/>
      <c r="CS84" s="21"/>
      <c r="CT84" s="21"/>
      <c r="CU84" s="21"/>
      <c r="CV84" s="21"/>
      <c r="CW84" s="21"/>
      <c r="CX84" s="59"/>
      <c r="CY84" s="59"/>
      <c r="CZ84" s="59"/>
      <c r="DA84" s="59"/>
      <c r="DB84" s="59"/>
      <c r="DC84" s="59"/>
      <c r="DD84" s="59"/>
      <c r="DE84" s="59"/>
      <c r="DF84" s="59"/>
      <c r="DG84" s="59"/>
      <c r="DH84" s="59"/>
      <c r="DI84" s="59"/>
      <c r="DJ84" s="59"/>
      <c r="DK84" s="59"/>
      <c r="DL84" s="59"/>
      <c r="DM84" s="59"/>
      <c r="DN84" s="59"/>
      <c r="DO84" s="59"/>
      <c r="DP84" s="59"/>
      <c r="DQ84" s="59"/>
      <c r="DR84" s="59"/>
      <c r="DS84" s="59"/>
      <c r="DT84" s="59"/>
      <c r="DU84" s="59"/>
      <c r="DV84" s="59"/>
      <c r="DW84" s="59"/>
      <c r="DX84" s="59"/>
      <c r="DY84" s="59"/>
      <c r="DZ84" s="59"/>
      <c r="EA84" s="59"/>
      <c r="EB84" s="59"/>
      <c r="EC84" s="59"/>
      <c r="ED84" s="59"/>
      <c r="EE84" s="59"/>
      <c r="EF84" s="59"/>
      <c r="EG84" s="59"/>
      <c r="EH84" s="59"/>
      <c r="EI84" s="59"/>
      <c r="EJ84" s="59"/>
      <c r="EK84" s="59"/>
      <c r="EL84" s="59"/>
      <c r="EM84" s="59"/>
      <c r="EN84" s="59"/>
      <c r="EO84" s="59"/>
      <c r="EP84" s="59"/>
      <c r="EQ84" s="59"/>
      <c r="ER84" s="59"/>
      <c r="ES84" s="59"/>
      <c r="ET84" s="59"/>
      <c r="EU84" s="59"/>
      <c r="EV84" s="59"/>
      <c r="EW84" s="59"/>
      <c r="EX84" s="59"/>
      <c r="EY84" s="59"/>
      <c r="EZ84" s="59"/>
      <c r="FA84" s="59"/>
      <c r="FB84" s="59"/>
      <c r="FC84" s="59"/>
      <c r="FD84" s="59"/>
      <c r="FE84" s="59"/>
      <c r="FF84" s="59"/>
      <c r="FG84" s="59"/>
      <c r="FH84" s="59"/>
      <c r="FI84" s="59"/>
      <c r="FJ84" s="59"/>
      <c r="FK84" s="59"/>
      <c r="FL84" s="59"/>
      <c r="FM84" s="59"/>
      <c r="FN84" s="59"/>
      <c r="FO84" s="59"/>
      <c r="FP84" s="59"/>
      <c r="FQ84" s="59"/>
      <c r="FR84" s="59"/>
      <c r="FS84" s="59"/>
      <c r="FT84" s="59"/>
      <c r="FU84" s="59"/>
      <c r="FV84" s="59"/>
      <c r="FW84" s="59"/>
      <c r="FX84" s="59"/>
      <c r="FY84" s="59"/>
      <c r="FZ84" s="59"/>
      <c r="GA84" s="59"/>
      <c r="GB84" s="59"/>
      <c r="GC84" s="59"/>
      <c r="GD84" s="59"/>
      <c r="GE84" s="59"/>
      <c r="GF84" s="59"/>
      <c r="GG84" s="59"/>
      <c r="GH84" s="59"/>
      <c r="GI84" s="59"/>
      <c r="GJ84" s="59"/>
      <c r="GK84" s="59"/>
      <c r="GL84" s="59"/>
      <c r="GM84" s="59"/>
      <c r="GN84" s="59"/>
      <c r="GO84" s="59"/>
      <c r="GP84" s="59"/>
      <c r="GQ84" s="59"/>
      <c r="GR84" s="59"/>
      <c r="GS84" s="59"/>
      <c r="GT84" s="59"/>
      <c r="GU84" s="59"/>
      <c r="GV84" s="59"/>
      <c r="GW84" s="59"/>
      <c r="GX84" s="59"/>
      <c r="GY84" s="59"/>
      <c r="GZ84" s="59"/>
      <c r="HA84" s="59"/>
      <c r="HB84" s="59"/>
      <c r="HC84" s="59"/>
      <c r="HD84" s="59"/>
      <c r="HE84" s="59"/>
      <c r="HF84" s="59"/>
      <c r="HG84" s="59"/>
      <c r="HH84" s="59"/>
      <c r="HI84" s="59"/>
      <c r="HJ84" s="59"/>
      <c r="HK84" s="59"/>
      <c r="HL84" s="59"/>
      <c r="HM84" s="59"/>
      <c r="HN84" s="59"/>
      <c r="HO84" s="59"/>
      <c r="HP84" s="59"/>
      <c r="HQ84" s="59"/>
      <c r="HR84" s="59"/>
      <c r="HS84" s="59"/>
      <c r="HT84" s="53"/>
      <c r="HU84" s="53"/>
      <c r="HV84" s="53"/>
      <c r="HW84" s="53"/>
      <c r="HX84" s="53"/>
      <c r="HY84" s="53"/>
      <c r="HZ84" s="53"/>
      <c r="IA84" s="53"/>
      <c r="IB84" s="53"/>
      <c r="IC84" s="53"/>
      <c r="ID84" s="53"/>
      <c r="IE84" s="53"/>
      <c r="IF84" s="53"/>
      <c r="IG84" s="53"/>
      <c r="IH84" s="53"/>
      <c r="II84" s="53"/>
      <c r="IJ84" s="53"/>
      <c r="IK84" s="53"/>
      <c r="IL84" s="53"/>
      <c r="IM84" s="53"/>
      <c r="IN84" s="53"/>
      <c r="IO84" s="53"/>
      <c r="IP84" s="53"/>
      <c r="IQ84" s="53"/>
      <c r="IR84" s="53"/>
      <c r="IS84" s="53"/>
      <c r="IT84" s="53"/>
      <c r="IU84" s="53"/>
      <c r="IV84" s="53"/>
      <c r="IW84" s="53"/>
      <c r="IX84" s="53"/>
      <c r="IY84" s="53"/>
      <c r="IZ84" s="53"/>
      <c r="JA84" s="53"/>
      <c r="JB84" s="53"/>
      <c r="JC84" s="53"/>
      <c r="JD84" s="53"/>
    </row>
    <row r="85" spans="1:264" ht="186" thickBot="1" x14ac:dyDescent="0.25">
      <c r="A85" s="189"/>
      <c r="B85" s="364">
        <v>82</v>
      </c>
      <c r="C85" s="494" t="s">
        <v>219</v>
      </c>
      <c r="D85" s="299" t="s">
        <v>269</v>
      </c>
      <c r="E85" s="486" t="s">
        <v>979</v>
      </c>
      <c r="F85" s="262" t="s">
        <v>269</v>
      </c>
      <c r="G85" s="194" t="s">
        <v>153</v>
      </c>
      <c r="H85" s="183" t="s">
        <v>271</v>
      </c>
      <c r="I85" s="196">
        <v>1033750473</v>
      </c>
      <c r="J85" s="197" t="s">
        <v>276</v>
      </c>
      <c r="K85" s="187">
        <v>33966</v>
      </c>
      <c r="L85" s="197" t="s">
        <v>276</v>
      </c>
      <c r="M85" s="196" t="s">
        <v>932</v>
      </c>
      <c r="N85" s="183" t="s">
        <v>275</v>
      </c>
      <c r="O85" s="198" t="s">
        <v>275</v>
      </c>
      <c r="P85" s="183" t="s">
        <v>728</v>
      </c>
      <c r="Q85" s="183" t="s">
        <v>268</v>
      </c>
      <c r="R85" s="200" t="s">
        <v>270</v>
      </c>
      <c r="S85" s="183" t="s">
        <v>193</v>
      </c>
      <c r="T85" s="201" t="s">
        <v>968</v>
      </c>
      <c r="U85" s="202">
        <v>43126</v>
      </c>
      <c r="V85" s="187">
        <v>43132</v>
      </c>
      <c r="W85" s="183" t="s">
        <v>286</v>
      </c>
      <c r="X85" s="187">
        <v>43132</v>
      </c>
      <c r="Y85" s="203">
        <v>1600000</v>
      </c>
      <c r="Z85" s="203">
        <v>11200000</v>
      </c>
      <c r="AA85" s="203" t="s">
        <v>275</v>
      </c>
      <c r="AB85" s="204">
        <v>43343</v>
      </c>
      <c r="AC85" s="204" t="s">
        <v>729</v>
      </c>
      <c r="AD85" s="204" t="s">
        <v>730</v>
      </c>
      <c r="AE85" s="183"/>
      <c r="AF85" s="183"/>
      <c r="AG85" s="183"/>
      <c r="AH85" s="205"/>
      <c r="AI85" s="204"/>
      <c r="AJ85" s="186"/>
      <c r="AK85" s="183"/>
      <c r="AL85" s="205"/>
      <c r="AM85" s="205"/>
      <c r="AN85" s="183"/>
      <c r="AO85" s="183"/>
      <c r="AP85" s="183"/>
      <c r="AQ85" s="183"/>
      <c r="AR85" s="186"/>
      <c r="AS85" s="183"/>
      <c r="AT85" s="183"/>
      <c r="AU85" s="183"/>
      <c r="AV85" s="183"/>
      <c r="AW85" s="183"/>
      <c r="AX85" s="183"/>
      <c r="AY85" s="183"/>
      <c r="AZ85" s="183"/>
      <c r="BA85" s="187"/>
      <c r="BB85" s="205"/>
      <c r="BC85" s="254">
        <v>1440</v>
      </c>
      <c r="BD85" s="252">
        <v>43118</v>
      </c>
      <c r="BE85" s="251">
        <v>237</v>
      </c>
      <c r="BF85" s="255">
        <v>43125</v>
      </c>
      <c r="BG85" s="253" t="s">
        <v>731</v>
      </c>
      <c r="BH85" s="251" t="s">
        <v>732</v>
      </c>
      <c r="BI85" s="254" t="s">
        <v>629</v>
      </c>
      <c r="BJ85" s="267">
        <v>205</v>
      </c>
      <c r="BK85" s="252">
        <v>43126</v>
      </c>
      <c r="BL85" s="253">
        <v>11200000</v>
      </c>
      <c r="BM85" s="251" t="s">
        <v>269</v>
      </c>
      <c r="BN85" s="258" t="s">
        <v>422</v>
      </c>
      <c r="BO85" s="267" t="s">
        <v>423</v>
      </c>
      <c r="BP85" s="268">
        <v>0.1</v>
      </c>
      <c r="BQ85" s="258">
        <v>1120000</v>
      </c>
      <c r="BR85" s="255" t="s">
        <v>269</v>
      </c>
      <c r="BS85" s="267" t="s">
        <v>401</v>
      </c>
      <c r="BT85" s="272" t="s">
        <v>465</v>
      </c>
      <c r="BU85" s="272" t="s">
        <v>713</v>
      </c>
      <c r="BV85" s="260" t="s">
        <v>733</v>
      </c>
      <c r="BW85" s="243"/>
      <c r="BX85" s="244"/>
      <c r="BY85" s="243"/>
      <c r="BZ85" s="243"/>
      <c r="CA85" s="245"/>
      <c r="CB85" s="243"/>
      <c r="CC85" s="243"/>
      <c r="CD85" s="245"/>
      <c r="CE85" s="243"/>
      <c r="CF85" s="243"/>
      <c r="CG85" s="245"/>
      <c r="CH85" s="243"/>
      <c r="CI85" s="264"/>
      <c r="CJ85" s="327" t="s">
        <v>809</v>
      </c>
      <c r="CK85" s="344"/>
      <c r="CL85" s="21"/>
      <c r="CM85" s="21"/>
      <c r="CN85" s="21"/>
      <c r="CO85" s="21"/>
      <c r="CP85" s="21"/>
      <c r="CQ85" s="21"/>
      <c r="CR85" s="21"/>
      <c r="CS85" s="21"/>
      <c r="CT85" s="21"/>
      <c r="CU85" s="21"/>
      <c r="CV85" s="21"/>
      <c r="CW85" s="21"/>
      <c r="CX85" s="59"/>
      <c r="CY85" s="59"/>
      <c r="CZ85" s="59"/>
      <c r="DA85" s="59"/>
      <c r="DB85" s="59"/>
      <c r="DC85" s="59"/>
      <c r="DD85" s="59"/>
      <c r="DE85" s="59"/>
      <c r="DF85" s="59"/>
      <c r="DG85" s="59"/>
      <c r="DH85" s="59"/>
      <c r="DI85" s="59"/>
      <c r="DJ85" s="59"/>
      <c r="DK85" s="59"/>
      <c r="DL85" s="59"/>
      <c r="DM85" s="59"/>
      <c r="DN85" s="59"/>
      <c r="DO85" s="59"/>
      <c r="DP85" s="59"/>
      <c r="DQ85" s="59"/>
      <c r="DR85" s="59"/>
      <c r="DS85" s="59"/>
      <c r="DT85" s="59"/>
      <c r="DU85" s="59"/>
      <c r="DV85" s="59"/>
      <c r="DW85" s="59"/>
      <c r="DX85" s="59"/>
      <c r="DY85" s="59"/>
      <c r="DZ85" s="59"/>
      <c r="EA85" s="59"/>
      <c r="EB85" s="59"/>
      <c r="EC85" s="59"/>
      <c r="ED85" s="59"/>
      <c r="EE85" s="59"/>
      <c r="EF85" s="59"/>
      <c r="EG85" s="59"/>
      <c r="EH85" s="59"/>
      <c r="EI85" s="59"/>
      <c r="EJ85" s="59"/>
      <c r="EK85" s="59"/>
      <c r="EL85" s="59"/>
      <c r="EM85" s="59"/>
      <c r="EN85" s="59"/>
      <c r="EO85" s="59"/>
      <c r="EP85" s="59"/>
      <c r="EQ85" s="59"/>
      <c r="ER85" s="59"/>
      <c r="ES85" s="59"/>
      <c r="ET85" s="59"/>
      <c r="EU85" s="59"/>
      <c r="EV85" s="59"/>
      <c r="EW85" s="59"/>
      <c r="EX85" s="59"/>
      <c r="EY85" s="59"/>
      <c r="EZ85" s="59"/>
      <c r="FA85" s="59"/>
      <c r="FB85" s="59"/>
      <c r="FC85" s="59"/>
      <c r="FD85" s="59"/>
      <c r="FE85" s="59"/>
      <c r="FF85" s="59"/>
      <c r="FG85" s="59"/>
      <c r="FH85" s="59"/>
      <c r="FI85" s="59"/>
      <c r="FJ85" s="59"/>
      <c r="FK85" s="59"/>
      <c r="FL85" s="59"/>
      <c r="FM85" s="59"/>
      <c r="FN85" s="59"/>
      <c r="FO85" s="59"/>
      <c r="FP85" s="59"/>
      <c r="FQ85" s="59"/>
      <c r="FR85" s="59"/>
      <c r="FS85" s="59"/>
      <c r="FT85" s="59"/>
      <c r="FU85" s="59"/>
      <c r="FV85" s="59"/>
      <c r="FW85" s="59"/>
      <c r="FX85" s="59"/>
      <c r="FY85" s="59"/>
      <c r="FZ85" s="59"/>
      <c r="GA85" s="59"/>
      <c r="GB85" s="59"/>
      <c r="GC85" s="59"/>
      <c r="GD85" s="59"/>
      <c r="GE85" s="59"/>
      <c r="GF85" s="59"/>
      <c r="GG85" s="59"/>
      <c r="GH85" s="59"/>
      <c r="GI85" s="59"/>
      <c r="GJ85" s="59"/>
      <c r="GK85" s="59"/>
      <c r="GL85" s="59"/>
      <c r="GM85" s="59"/>
      <c r="GN85" s="59"/>
      <c r="GO85" s="59"/>
      <c r="GP85" s="59"/>
      <c r="GQ85" s="59"/>
      <c r="GR85" s="59"/>
      <c r="GS85" s="59"/>
      <c r="GT85" s="59"/>
      <c r="GU85" s="59"/>
      <c r="GV85" s="59"/>
      <c r="GW85" s="59"/>
      <c r="GX85" s="59"/>
      <c r="GY85" s="59"/>
      <c r="GZ85" s="59"/>
      <c r="HA85" s="59"/>
      <c r="HB85" s="59"/>
      <c r="HC85" s="59"/>
      <c r="HD85" s="59"/>
      <c r="HE85" s="59"/>
      <c r="HF85" s="59"/>
      <c r="HG85" s="59"/>
      <c r="HH85" s="59"/>
      <c r="HI85" s="59"/>
      <c r="HJ85" s="59"/>
      <c r="HK85" s="59"/>
      <c r="HL85" s="59"/>
      <c r="HM85" s="59"/>
      <c r="HN85" s="59"/>
      <c r="HO85" s="59"/>
      <c r="HP85" s="59"/>
      <c r="HQ85" s="59"/>
      <c r="HR85" s="59"/>
      <c r="HS85" s="59"/>
      <c r="HT85" s="53"/>
      <c r="HU85" s="53"/>
      <c r="HV85" s="53"/>
      <c r="HW85" s="53"/>
      <c r="HX85" s="53"/>
      <c r="HY85" s="53"/>
      <c r="HZ85" s="53"/>
      <c r="IA85" s="53"/>
      <c r="IB85" s="53"/>
      <c r="IC85" s="53"/>
      <c r="ID85" s="53"/>
      <c r="IE85" s="53"/>
      <c r="IF85" s="53"/>
      <c r="IG85" s="53"/>
      <c r="IH85" s="53"/>
      <c r="II85" s="53"/>
      <c r="IJ85" s="53"/>
      <c r="IK85" s="53"/>
      <c r="IL85" s="53"/>
      <c r="IM85" s="53"/>
      <c r="IN85" s="53"/>
      <c r="IO85" s="53"/>
      <c r="IP85" s="53"/>
      <c r="IQ85" s="53"/>
      <c r="IR85" s="53"/>
      <c r="IS85" s="53"/>
      <c r="IT85" s="53"/>
      <c r="IU85" s="53"/>
      <c r="IV85" s="53"/>
      <c r="IW85" s="53"/>
      <c r="IX85" s="53"/>
      <c r="IY85" s="53"/>
      <c r="IZ85" s="53"/>
      <c r="JA85" s="53"/>
      <c r="JB85" s="53"/>
      <c r="JC85" s="53"/>
      <c r="JD85" s="53"/>
    </row>
    <row r="86" spans="1:264" ht="186" thickBot="1" x14ac:dyDescent="0.25">
      <c r="A86" s="189"/>
      <c r="B86" s="364">
        <v>83</v>
      </c>
      <c r="C86" s="191" t="s">
        <v>1057</v>
      </c>
      <c r="D86" s="299" t="s">
        <v>269</v>
      </c>
      <c r="E86" s="486" t="s">
        <v>979</v>
      </c>
      <c r="F86" s="262" t="s">
        <v>269</v>
      </c>
      <c r="G86" s="194" t="s">
        <v>154</v>
      </c>
      <c r="H86" s="183" t="s">
        <v>271</v>
      </c>
      <c r="I86" s="196">
        <v>52374822</v>
      </c>
      <c r="J86" s="197" t="s">
        <v>276</v>
      </c>
      <c r="K86" s="187">
        <v>28852</v>
      </c>
      <c r="L86" s="197" t="s">
        <v>276</v>
      </c>
      <c r="M86" s="196" t="s">
        <v>734</v>
      </c>
      <c r="N86" s="183" t="s">
        <v>275</v>
      </c>
      <c r="O86" s="198" t="s">
        <v>275</v>
      </c>
      <c r="P86" s="183" t="s">
        <v>735</v>
      </c>
      <c r="Q86" s="183" t="s">
        <v>268</v>
      </c>
      <c r="R86" s="200" t="s">
        <v>270</v>
      </c>
      <c r="S86" s="183" t="s">
        <v>193</v>
      </c>
      <c r="T86" s="214" t="s">
        <v>971</v>
      </c>
      <c r="U86" s="202">
        <v>43126</v>
      </c>
      <c r="V86" s="187">
        <v>43129</v>
      </c>
      <c r="W86" s="183" t="s">
        <v>286</v>
      </c>
      <c r="X86" s="187">
        <v>43129</v>
      </c>
      <c r="Y86" s="203">
        <v>1600000</v>
      </c>
      <c r="Z86" s="203">
        <v>11200000</v>
      </c>
      <c r="AA86" s="203" t="s">
        <v>275</v>
      </c>
      <c r="AB86" s="204">
        <v>43340</v>
      </c>
      <c r="AC86" s="204" t="s">
        <v>736</v>
      </c>
      <c r="AD86" s="204" t="s">
        <v>737</v>
      </c>
      <c r="AE86" s="183"/>
      <c r="AF86" s="183"/>
      <c r="AG86" s="183"/>
      <c r="AH86" s="205"/>
      <c r="AI86" s="204"/>
      <c r="AJ86" s="186"/>
      <c r="AK86" s="183"/>
      <c r="AL86" s="205"/>
      <c r="AM86" s="205"/>
      <c r="AN86" s="183"/>
      <c r="AO86" s="183"/>
      <c r="AP86" s="183"/>
      <c r="AQ86" s="183"/>
      <c r="AR86" s="186"/>
      <c r="AS86" s="183"/>
      <c r="AT86" s="183"/>
      <c r="AU86" s="183"/>
      <c r="AV86" s="183"/>
      <c r="AW86" s="183"/>
      <c r="AX86" s="183"/>
      <c r="AY86" s="183"/>
      <c r="AZ86" s="183"/>
      <c r="BA86" s="187"/>
      <c r="BB86" s="205"/>
      <c r="BC86" s="254">
        <v>1441</v>
      </c>
      <c r="BD86" s="252">
        <v>43118</v>
      </c>
      <c r="BE86" s="251">
        <v>229</v>
      </c>
      <c r="BF86" s="255">
        <v>43125</v>
      </c>
      <c r="BG86" s="253">
        <v>17600000</v>
      </c>
      <c r="BH86" s="251" t="s">
        <v>738</v>
      </c>
      <c r="BI86" s="254" t="s">
        <v>469</v>
      </c>
      <c r="BJ86" s="267">
        <v>204</v>
      </c>
      <c r="BK86" s="252">
        <v>43126</v>
      </c>
      <c r="BL86" s="253">
        <v>11200000</v>
      </c>
      <c r="BM86" s="251" t="s">
        <v>269</v>
      </c>
      <c r="BN86" s="251" t="s">
        <v>408</v>
      </c>
      <c r="BO86" s="267" t="s">
        <v>423</v>
      </c>
      <c r="BP86" s="268">
        <v>0.1</v>
      </c>
      <c r="BQ86" s="258">
        <v>1120000</v>
      </c>
      <c r="BR86" s="255" t="s">
        <v>269</v>
      </c>
      <c r="BS86" s="267" t="s">
        <v>401</v>
      </c>
      <c r="BT86" s="272" t="s">
        <v>739</v>
      </c>
      <c r="BU86" s="272" t="s">
        <v>713</v>
      </c>
      <c r="BV86" s="310" t="s">
        <v>740</v>
      </c>
      <c r="BW86" s="243"/>
      <c r="BX86" s="244"/>
      <c r="BY86" s="243"/>
      <c r="BZ86" s="243"/>
      <c r="CA86" s="245"/>
      <c r="CB86" s="243"/>
      <c r="CC86" s="243"/>
      <c r="CD86" s="245"/>
      <c r="CE86" s="243"/>
      <c r="CF86" s="243"/>
      <c r="CG86" s="245"/>
      <c r="CH86" s="243"/>
      <c r="CI86" s="264"/>
      <c r="CJ86" s="327" t="s">
        <v>818</v>
      </c>
      <c r="CK86" s="344"/>
      <c r="CL86" s="21"/>
      <c r="CM86" s="21"/>
      <c r="CN86" s="21"/>
      <c r="CO86" s="21"/>
      <c r="CP86" s="21"/>
      <c r="CQ86" s="21"/>
      <c r="CR86" s="21"/>
      <c r="CS86" s="21"/>
      <c r="CT86" s="21"/>
      <c r="CU86" s="21"/>
      <c r="CV86" s="21"/>
      <c r="CW86" s="21"/>
      <c r="CX86" s="59"/>
      <c r="CY86" s="59"/>
      <c r="CZ86" s="59"/>
      <c r="DA86" s="59"/>
      <c r="DB86" s="59"/>
      <c r="DC86" s="59"/>
      <c r="DD86" s="59"/>
      <c r="DE86" s="59"/>
      <c r="DF86" s="59"/>
      <c r="DG86" s="59"/>
      <c r="DH86" s="59"/>
      <c r="DI86" s="59"/>
      <c r="DJ86" s="59"/>
      <c r="DK86" s="59"/>
      <c r="DL86" s="59"/>
      <c r="DM86" s="59"/>
      <c r="DN86" s="59"/>
      <c r="DO86" s="59"/>
      <c r="DP86" s="59"/>
      <c r="DQ86" s="59"/>
      <c r="DR86" s="59"/>
      <c r="DS86" s="59"/>
      <c r="DT86" s="59"/>
      <c r="DU86" s="59"/>
      <c r="DV86" s="59"/>
      <c r="DW86" s="59"/>
      <c r="DX86" s="59"/>
      <c r="DY86" s="59"/>
      <c r="DZ86" s="59"/>
      <c r="EA86" s="59"/>
      <c r="EB86" s="59"/>
      <c r="EC86" s="59"/>
      <c r="ED86" s="59"/>
      <c r="EE86" s="59"/>
      <c r="EF86" s="59"/>
      <c r="EG86" s="59"/>
      <c r="EH86" s="59"/>
      <c r="EI86" s="59"/>
      <c r="EJ86" s="59"/>
      <c r="EK86" s="59"/>
      <c r="EL86" s="59"/>
      <c r="EM86" s="59"/>
      <c r="EN86" s="59"/>
      <c r="EO86" s="59"/>
      <c r="EP86" s="59"/>
      <c r="EQ86" s="59"/>
      <c r="ER86" s="59"/>
      <c r="ES86" s="59"/>
      <c r="ET86" s="59"/>
      <c r="EU86" s="59"/>
      <c r="EV86" s="59"/>
      <c r="EW86" s="59"/>
      <c r="EX86" s="59"/>
      <c r="EY86" s="59"/>
      <c r="EZ86" s="59"/>
      <c r="FA86" s="59"/>
      <c r="FB86" s="59"/>
      <c r="FC86" s="59"/>
      <c r="FD86" s="59"/>
      <c r="FE86" s="59"/>
      <c r="FF86" s="59"/>
      <c r="FG86" s="59"/>
      <c r="FH86" s="59"/>
      <c r="FI86" s="59"/>
      <c r="FJ86" s="59"/>
      <c r="FK86" s="59"/>
      <c r="FL86" s="59"/>
      <c r="FM86" s="59"/>
      <c r="FN86" s="59"/>
      <c r="FO86" s="59"/>
      <c r="FP86" s="59"/>
      <c r="FQ86" s="59"/>
      <c r="FR86" s="59"/>
      <c r="FS86" s="59"/>
      <c r="FT86" s="59"/>
      <c r="FU86" s="59"/>
      <c r="FV86" s="59"/>
      <c r="FW86" s="59"/>
      <c r="FX86" s="59"/>
      <c r="FY86" s="59"/>
      <c r="FZ86" s="59"/>
      <c r="GA86" s="59"/>
      <c r="GB86" s="59"/>
      <c r="GC86" s="59"/>
      <c r="GD86" s="59"/>
      <c r="GE86" s="59"/>
      <c r="GF86" s="59"/>
      <c r="GG86" s="59"/>
      <c r="GH86" s="59"/>
      <c r="GI86" s="59"/>
      <c r="GJ86" s="59"/>
      <c r="GK86" s="59"/>
      <c r="GL86" s="59"/>
      <c r="GM86" s="59"/>
      <c r="GN86" s="59"/>
      <c r="GO86" s="59"/>
      <c r="GP86" s="59"/>
      <c r="GQ86" s="59"/>
      <c r="GR86" s="59"/>
      <c r="GS86" s="59"/>
      <c r="GT86" s="59"/>
      <c r="GU86" s="59"/>
      <c r="GV86" s="59"/>
      <c r="GW86" s="59"/>
      <c r="GX86" s="59"/>
      <c r="GY86" s="59"/>
      <c r="GZ86" s="59"/>
      <c r="HA86" s="59"/>
      <c r="HB86" s="59"/>
      <c r="HC86" s="59"/>
      <c r="HD86" s="59"/>
      <c r="HE86" s="59"/>
      <c r="HF86" s="59"/>
      <c r="HG86" s="59"/>
      <c r="HH86" s="59"/>
      <c r="HI86" s="59"/>
      <c r="HJ86" s="59"/>
      <c r="HK86" s="59"/>
      <c r="HL86" s="59"/>
      <c r="HM86" s="59"/>
      <c r="HN86" s="59"/>
      <c r="HO86" s="59"/>
      <c r="HP86" s="59"/>
      <c r="HQ86" s="59"/>
      <c r="HR86" s="59"/>
      <c r="HS86" s="59"/>
      <c r="HT86" s="53"/>
      <c r="HU86" s="53"/>
      <c r="HV86" s="53"/>
      <c r="HW86" s="53"/>
      <c r="HX86" s="53"/>
      <c r="HY86" s="53"/>
      <c r="HZ86" s="53"/>
      <c r="IA86" s="53"/>
      <c r="IB86" s="53"/>
      <c r="IC86" s="53"/>
      <c r="ID86" s="53"/>
      <c r="IE86" s="53"/>
      <c r="IF86" s="53"/>
      <c r="IG86" s="53"/>
      <c r="IH86" s="53"/>
      <c r="II86" s="53"/>
      <c r="IJ86" s="53"/>
      <c r="IK86" s="53"/>
      <c r="IL86" s="53"/>
      <c r="IM86" s="53"/>
      <c r="IN86" s="53"/>
      <c r="IO86" s="53"/>
      <c r="IP86" s="53"/>
      <c r="IQ86" s="53"/>
      <c r="IR86" s="53"/>
      <c r="IS86" s="53"/>
      <c r="IT86" s="53"/>
      <c r="IU86" s="53"/>
      <c r="IV86" s="53"/>
      <c r="IW86" s="53"/>
      <c r="IX86" s="53"/>
      <c r="IY86" s="53"/>
      <c r="IZ86" s="53"/>
      <c r="JA86" s="53"/>
      <c r="JB86" s="53"/>
      <c r="JC86" s="53"/>
      <c r="JD86" s="53"/>
    </row>
    <row r="87" spans="1:264" ht="186" thickBot="1" x14ac:dyDescent="0.25">
      <c r="A87" s="189"/>
      <c r="B87" s="364">
        <v>84</v>
      </c>
      <c r="C87" s="191" t="s">
        <v>1058</v>
      </c>
      <c r="D87" s="299" t="s">
        <v>269</v>
      </c>
      <c r="E87" s="486" t="s">
        <v>979</v>
      </c>
      <c r="F87" s="262" t="s">
        <v>269</v>
      </c>
      <c r="G87" s="194" t="s">
        <v>822</v>
      </c>
      <c r="H87" s="183" t="s">
        <v>271</v>
      </c>
      <c r="I87" s="196">
        <v>1023018345</v>
      </c>
      <c r="J87" s="197" t="s">
        <v>276</v>
      </c>
      <c r="K87" s="187">
        <v>35442</v>
      </c>
      <c r="L87" s="197" t="s">
        <v>276</v>
      </c>
      <c r="M87" s="196" t="s">
        <v>188</v>
      </c>
      <c r="N87" s="183" t="s">
        <v>275</v>
      </c>
      <c r="O87" s="198" t="s">
        <v>275</v>
      </c>
      <c r="P87" s="183" t="s">
        <v>741</v>
      </c>
      <c r="Q87" s="183" t="s">
        <v>268</v>
      </c>
      <c r="R87" s="200" t="s">
        <v>270</v>
      </c>
      <c r="S87" s="183" t="s">
        <v>193</v>
      </c>
      <c r="T87" s="201" t="s">
        <v>971</v>
      </c>
      <c r="U87" s="202">
        <v>43126</v>
      </c>
      <c r="V87" s="187">
        <v>43129</v>
      </c>
      <c r="W87" s="183" t="s">
        <v>286</v>
      </c>
      <c r="X87" s="187">
        <v>43129</v>
      </c>
      <c r="Y87" s="203">
        <v>1120000</v>
      </c>
      <c r="Z87" s="203">
        <v>11200000</v>
      </c>
      <c r="AA87" s="203" t="s">
        <v>275</v>
      </c>
      <c r="AB87" s="204">
        <v>43340</v>
      </c>
      <c r="AC87" s="204" t="s">
        <v>742</v>
      </c>
      <c r="AD87" s="204" t="s">
        <v>303</v>
      </c>
      <c r="AE87" s="183"/>
      <c r="AF87" s="183"/>
      <c r="AG87" s="183"/>
      <c r="AH87" s="205"/>
      <c r="AI87" s="204"/>
      <c r="AJ87" s="186"/>
      <c r="AK87" s="183"/>
      <c r="AL87" s="205"/>
      <c r="AM87" s="205"/>
      <c r="AN87" s="183"/>
      <c r="AO87" s="183"/>
      <c r="AP87" s="183"/>
      <c r="AQ87" s="183"/>
      <c r="AR87" s="186"/>
      <c r="AS87" s="183"/>
      <c r="AT87" s="183"/>
      <c r="AU87" s="183"/>
      <c r="AV87" s="183"/>
      <c r="AW87" s="183"/>
      <c r="AX87" s="183"/>
      <c r="AY87" s="183"/>
      <c r="AZ87" s="183"/>
      <c r="BA87" s="187"/>
      <c r="BB87" s="205"/>
      <c r="BC87" s="254">
        <v>1441</v>
      </c>
      <c r="BD87" s="252">
        <v>43118</v>
      </c>
      <c r="BE87" s="251">
        <v>230</v>
      </c>
      <c r="BF87" s="255">
        <v>43125</v>
      </c>
      <c r="BG87" s="253">
        <v>17600000</v>
      </c>
      <c r="BH87" s="251" t="s">
        <v>743</v>
      </c>
      <c r="BI87" s="254" t="s">
        <v>469</v>
      </c>
      <c r="BJ87" s="267">
        <v>216</v>
      </c>
      <c r="BK87" s="252">
        <v>43126</v>
      </c>
      <c r="BL87" s="253">
        <v>11200000</v>
      </c>
      <c r="BM87" s="246" t="s">
        <v>269</v>
      </c>
      <c r="BN87" s="251" t="s">
        <v>408</v>
      </c>
      <c r="BO87" s="267" t="s">
        <v>423</v>
      </c>
      <c r="BP87" s="268">
        <v>0.1</v>
      </c>
      <c r="BQ87" s="311">
        <v>1120000</v>
      </c>
      <c r="BR87" s="255" t="s">
        <v>269</v>
      </c>
      <c r="BS87" s="267" t="s">
        <v>401</v>
      </c>
      <c r="BT87" s="272" t="s">
        <v>744</v>
      </c>
      <c r="BU87" s="272" t="s">
        <v>713</v>
      </c>
      <c r="BV87" s="260" t="s">
        <v>745</v>
      </c>
      <c r="BW87" s="243"/>
      <c r="BX87" s="244"/>
      <c r="BY87" s="243"/>
      <c r="BZ87" s="243"/>
      <c r="CA87" s="245"/>
      <c r="CB87" s="243"/>
      <c r="CC87" s="243"/>
      <c r="CD87" s="245"/>
      <c r="CE87" s="243"/>
      <c r="CF87" s="243"/>
      <c r="CG87" s="245"/>
      <c r="CH87" s="243"/>
      <c r="CI87" s="264"/>
      <c r="CJ87" s="327" t="s">
        <v>815</v>
      </c>
      <c r="CK87" s="344"/>
      <c r="CL87" s="21"/>
      <c r="CM87" s="21"/>
      <c r="CN87" s="21"/>
      <c r="CO87" s="21"/>
      <c r="CP87" s="21"/>
      <c r="CQ87" s="21"/>
      <c r="CR87" s="21"/>
      <c r="CS87" s="21"/>
      <c r="CT87" s="21"/>
      <c r="CU87" s="21"/>
      <c r="CV87" s="21"/>
      <c r="CW87" s="21"/>
      <c r="CX87" s="59"/>
      <c r="CY87" s="59"/>
      <c r="CZ87" s="59"/>
      <c r="DA87" s="59"/>
      <c r="DB87" s="59"/>
      <c r="DC87" s="59"/>
      <c r="DD87" s="59"/>
      <c r="DE87" s="59"/>
      <c r="DF87" s="59"/>
      <c r="DG87" s="59"/>
      <c r="DH87" s="59"/>
      <c r="DI87" s="59"/>
      <c r="DJ87" s="59"/>
      <c r="DK87" s="59"/>
      <c r="DL87" s="59"/>
      <c r="DM87" s="59"/>
      <c r="DN87" s="59"/>
      <c r="DO87" s="59"/>
      <c r="DP87" s="59"/>
      <c r="DQ87" s="59"/>
      <c r="DR87" s="59"/>
      <c r="DS87" s="59"/>
      <c r="DT87" s="59"/>
      <c r="DU87" s="59"/>
      <c r="DV87" s="59"/>
      <c r="DW87" s="59"/>
      <c r="DX87" s="59"/>
      <c r="DY87" s="59"/>
      <c r="DZ87" s="59"/>
      <c r="EA87" s="59"/>
      <c r="EB87" s="59"/>
      <c r="EC87" s="59"/>
      <c r="ED87" s="59"/>
      <c r="EE87" s="59"/>
      <c r="EF87" s="59"/>
      <c r="EG87" s="59"/>
      <c r="EH87" s="59"/>
      <c r="EI87" s="59"/>
      <c r="EJ87" s="59"/>
      <c r="EK87" s="59"/>
      <c r="EL87" s="59"/>
      <c r="EM87" s="59"/>
      <c r="EN87" s="59"/>
      <c r="EO87" s="59"/>
      <c r="EP87" s="59"/>
      <c r="EQ87" s="59"/>
      <c r="ER87" s="59"/>
      <c r="ES87" s="59"/>
      <c r="ET87" s="59"/>
      <c r="EU87" s="59"/>
      <c r="EV87" s="59"/>
      <c r="EW87" s="59"/>
      <c r="EX87" s="59"/>
      <c r="EY87" s="59"/>
      <c r="EZ87" s="59"/>
      <c r="FA87" s="59"/>
      <c r="FB87" s="59"/>
      <c r="FC87" s="59"/>
      <c r="FD87" s="59"/>
      <c r="FE87" s="59"/>
      <c r="FF87" s="59"/>
      <c r="FG87" s="59"/>
      <c r="FH87" s="59"/>
      <c r="FI87" s="59"/>
      <c r="FJ87" s="59"/>
      <c r="FK87" s="59"/>
      <c r="FL87" s="59"/>
      <c r="FM87" s="59"/>
      <c r="FN87" s="59"/>
      <c r="FO87" s="59"/>
      <c r="FP87" s="59"/>
      <c r="FQ87" s="59"/>
      <c r="FR87" s="59"/>
      <c r="FS87" s="59"/>
      <c r="FT87" s="59"/>
      <c r="FU87" s="59"/>
      <c r="FV87" s="59"/>
      <c r="FW87" s="59"/>
      <c r="FX87" s="59"/>
      <c r="FY87" s="59"/>
      <c r="FZ87" s="59"/>
      <c r="GA87" s="59"/>
      <c r="GB87" s="59"/>
      <c r="GC87" s="59"/>
      <c r="GD87" s="59"/>
      <c r="GE87" s="59"/>
      <c r="GF87" s="59"/>
      <c r="GG87" s="59"/>
      <c r="GH87" s="59"/>
      <c r="GI87" s="59"/>
      <c r="GJ87" s="59"/>
      <c r="GK87" s="59"/>
      <c r="GL87" s="59"/>
      <c r="GM87" s="59"/>
      <c r="GN87" s="59"/>
      <c r="GO87" s="59"/>
      <c r="GP87" s="59"/>
      <c r="GQ87" s="59"/>
      <c r="GR87" s="59"/>
      <c r="GS87" s="59"/>
      <c r="GT87" s="59"/>
      <c r="GU87" s="59"/>
      <c r="GV87" s="59"/>
      <c r="GW87" s="59"/>
      <c r="GX87" s="59"/>
      <c r="GY87" s="59"/>
      <c r="GZ87" s="59"/>
      <c r="HA87" s="59"/>
      <c r="HB87" s="59"/>
      <c r="HC87" s="59"/>
      <c r="HD87" s="59"/>
      <c r="HE87" s="59"/>
      <c r="HF87" s="59"/>
      <c r="HG87" s="59"/>
      <c r="HH87" s="59"/>
      <c r="HI87" s="59"/>
      <c r="HJ87" s="59"/>
      <c r="HK87" s="59"/>
      <c r="HL87" s="59"/>
      <c r="HM87" s="59"/>
      <c r="HN87" s="59"/>
      <c r="HO87" s="59"/>
      <c r="HP87" s="59"/>
      <c r="HQ87" s="59"/>
      <c r="HR87" s="59"/>
      <c r="HS87" s="59"/>
      <c r="HT87" s="53"/>
      <c r="HU87" s="53"/>
      <c r="HV87" s="53"/>
      <c r="HW87" s="53"/>
      <c r="HX87" s="53"/>
      <c r="HY87" s="53"/>
      <c r="HZ87" s="53"/>
      <c r="IA87" s="53"/>
      <c r="IB87" s="53"/>
      <c r="IC87" s="53"/>
      <c r="ID87" s="53"/>
      <c r="IE87" s="53"/>
      <c r="IF87" s="53"/>
      <c r="IG87" s="53"/>
      <c r="IH87" s="53"/>
      <c r="II87" s="53"/>
      <c r="IJ87" s="53"/>
      <c r="IK87" s="53"/>
      <c r="IL87" s="53"/>
      <c r="IM87" s="53"/>
      <c r="IN87" s="53"/>
      <c r="IO87" s="53"/>
      <c r="IP87" s="53"/>
      <c r="IQ87" s="53"/>
      <c r="IR87" s="53"/>
      <c r="IS87" s="53"/>
      <c r="IT87" s="53"/>
      <c r="IU87" s="53"/>
      <c r="IV87" s="53"/>
      <c r="IW87" s="53"/>
      <c r="IX87" s="53"/>
      <c r="IY87" s="53"/>
      <c r="IZ87" s="53"/>
      <c r="JA87" s="53"/>
      <c r="JB87" s="53"/>
      <c r="JC87" s="53"/>
      <c r="JD87" s="53"/>
    </row>
    <row r="88" spans="1:264" s="208" customFormat="1" ht="186" thickBot="1" x14ac:dyDescent="0.25">
      <c r="A88" s="189"/>
      <c r="B88" s="330">
        <v>85</v>
      </c>
      <c r="C88" s="370" t="s">
        <v>1059</v>
      </c>
      <c r="D88" s="299" t="s">
        <v>793</v>
      </c>
      <c r="E88" s="486" t="s">
        <v>979</v>
      </c>
      <c r="F88" s="262" t="s">
        <v>793</v>
      </c>
      <c r="G88" s="410" t="s">
        <v>892</v>
      </c>
      <c r="H88" s="197" t="s">
        <v>271</v>
      </c>
      <c r="I88" s="196">
        <v>80115483</v>
      </c>
      <c r="J88" s="197" t="s">
        <v>276</v>
      </c>
      <c r="K88" s="187">
        <v>30075</v>
      </c>
      <c r="L88" s="183" t="s">
        <v>276</v>
      </c>
      <c r="M88" s="196" t="s">
        <v>189</v>
      </c>
      <c r="N88" s="183" t="s">
        <v>275</v>
      </c>
      <c r="O88" s="183" t="s">
        <v>275</v>
      </c>
      <c r="P88" s="183" t="s">
        <v>825</v>
      </c>
      <c r="Q88" s="183" t="s">
        <v>268</v>
      </c>
      <c r="R88" s="200" t="s">
        <v>270</v>
      </c>
      <c r="S88" s="183" t="s">
        <v>193</v>
      </c>
      <c r="T88" s="214" t="s">
        <v>971</v>
      </c>
      <c r="U88" s="202">
        <v>43126</v>
      </c>
      <c r="V88" s="187">
        <v>43132</v>
      </c>
      <c r="W88" s="183" t="s">
        <v>286</v>
      </c>
      <c r="X88" s="187">
        <v>43132</v>
      </c>
      <c r="Y88" s="203">
        <v>1600000</v>
      </c>
      <c r="Z88" s="203">
        <v>11200000</v>
      </c>
      <c r="AA88" s="203" t="s">
        <v>275</v>
      </c>
      <c r="AB88" s="204">
        <v>43343</v>
      </c>
      <c r="AC88" s="204" t="s">
        <v>826</v>
      </c>
      <c r="AD88" s="204" t="s">
        <v>827</v>
      </c>
      <c r="AE88" s="183"/>
      <c r="AF88" s="183"/>
      <c r="AG88" s="183"/>
      <c r="AH88" s="205"/>
      <c r="AI88" s="204"/>
      <c r="AJ88" s="186"/>
      <c r="AK88" s="183"/>
      <c r="AL88" s="205"/>
      <c r="AM88" s="205"/>
      <c r="AN88" s="183"/>
      <c r="AO88" s="183"/>
      <c r="AP88" s="183"/>
      <c r="AQ88" s="183"/>
      <c r="AR88" s="186"/>
      <c r="AS88" s="183"/>
      <c r="AT88" s="183"/>
      <c r="AU88" s="183"/>
      <c r="AV88" s="183"/>
      <c r="AW88" s="183"/>
      <c r="AX88" s="183"/>
      <c r="AY88" s="183"/>
      <c r="AZ88" s="183"/>
      <c r="BA88" s="187"/>
      <c r="BB88" s="205"/>
      <c r="BC88" s="186">
        <v>1441</v>
      </c>
      <c r="BD88" s="187">
        <v>43118</v>
      </c>
      <c r="BE88" s="183">
        <v>246</v>
      </c>
      <c r="BF88" s="184">
        <v>43126</v>
      </c>
      <c r="BG88" s="203" t="s">
        <v>828</v>
      </c>
      <c r="BH88" s="186" t="s">
        <v>738</v>
      </c>
      <c r="BI88" s="183" t="s">
        <v>469</v>
      </c>
      <c r="BJ88" s="185">
        <v>232</v>
      </c>
      <c r="BK88" s="187">
        <v>43126</v>
      </c>
      <c r="BL88" s="203">
        <v>11200000</v>
      </c>
      <c r="BM88" s="183" t="s">
        <v>269</v>
      </c>
      <c r="BN88" s="183" t="s">
        <v>408</v>
      </c>
      <c r="BO88" s="185" t="s">
        <v>423</v>
      </c>
      <c r="BP88" s="375">
        <v>0.1</v>
      </c>
      <c r="BQ88" s="371">
        <v>1120000</v>
      </c>
      <c r="BR88" s="184" t="s">
        <v>269</v>
      </c>
      <c r="BS88" s="185" t="s">
        <v>401</v>
      </c>
      <c r="BT88" s="192" t="s">
        <v>829</v>
      </c>
      <c r="BU88" s="192" t="s">
        <v>713</v>
      </c>
      <c r="BV88" s="372" t="s">
        <v>830</v>
      </c>
      <c r="BW88" s="373">
        <v>43207</v>
      </c>
      <c r="BX88" s="265" t="s">
        <v>831</v>
      </c>
      <c r="BY88" s="264" t="s">
        <v>271</v>
      </c>
      <c r="BZ88" s="264">
        <v>80859823</v>
      </c>
      <c r="CA88" s="266" t="s">
        <v>276</v>
      </c>
      <c r="CB88" s="373">
        <v>31201</v>
      </c>
      <c r="CC88" s="264" t="s">
        <v>276</v>
      </c>
      <c r="CD88" s="266" t="s">
        <v>832</v>
      </c>
      <c r="CE88" s="264" t="s">
        <v>793</v>
      </c>
      <c r="CF88" s="264"/>
      <c r="CG88" s="266" t="s">
        <v>793</v>
      </c>
      <c r="CH88" s="264"/>
      <c r="CI88" s="264"/>
      <c r="CJ88" s="327" t="s">
        <v>863</v>
      </c>
      <c r="CK88" s="344"/>
      <c r="CL88" s="183"/>
      <c r="CM88" s="183"/>
      <c r="CN88" s="183"/>
      <c r="CO88" s="183"/>
      <c r="CP88" s="183"/>
      <c r="CQ88" s="183"/>
      <c r="CR88" s="183"/>
      <c r="CS88" s="183"/>
      <c r="CT88" s="183"/>
      <c r="CU88" s="183"/>
      <c r="CV88" s="183"/>
      <c r="CW88" s="183"/>
      <c r="CX88" s="369"/>
      <c r="CY88" s="369"/>
      <c r="CZ88" s="369"/>
      <c r="DA88" s="369"/>
      <c r="DB88" s="369"/>
      <c r="DC88" s="369"/>
      <c r="DD88" s="369"/>
      <c r="DE88" s="369"/>
      <c r="DF88" s="369"/>
      <c r="DG88" s="369"/>
      <c r="DH88" s="369"/>
      <c r="DI88" s="369"/>
      <c r="DJ88" s="369"/>
      <c r="DK88" s="369"/>
      <c r="DL88" s="369"/>
      <c r="DM88" s="369"/>
      <c r="DN88" s="369"/>
      <c r="DO88" s="369"/>
      <c r="DP88" s="369"/>
      <c r="DQ88" s="369"/>
      <c r="DR88" s="369"/>
      <c r="DS88" s="369"/>
      <c r="DT88" s="369"/>
      <c r="DU88" s="369"/>
      <c r="DV88" s="369"/>
      <c r="DW88" s="369"/>
      <c r="DX88" s="369"/>
      <c r="DY88" s="369"/>
      <c r="DZ88" s="369"/>
      <c r="EA88" s="369"/>
      <c r="EB88" s="369"/>
      <c r="EC88" s="369"/>
      <c r="ED88" s="369"/>
      <c r="EE88" s="369"/>
      <c r="EF88" s="369"/>
      <c r="EG88" s="369"/>
      <c r="EH88" s="369"/>
      <c r="EI88" s="369"/>
      <c r="EJ88" s="369"/>
      <c r="EK88" s="369"/>
      <c r="EL88" s="369"/>
      <c r="EM88" s="369"/>
      <c r="EN88" s="369"/>
      <c r="EO88" s="369"/>
      <c r="EP88" s="369"/>
      <c r="EQ88" s="369"/>
      <c r="ER88" s="369"/>
      <c r="ES88" s="369"/>
      <c r="ET88" s="369"/>
      <c r="EU88" s="369"/>
      <c r="EV88" s="369"/>
      <c r="EW88" s="369"/>
      <c r="EX88" s="369"/>
      <c r="EY88" s="369"/>
      <c r="EZ88" s="369"/>
      <c r="FA88" s="369"/>
      <c r="FB88" s="369"/>
      <c r="FC88" s="369"/>
      <c r="FD88" s="369"/>
      <c r="FE88" s="369"/>
      <c r="FF88" s="369"/>
      <c r="FG88" s="369"/>
      <c r="FH88" s="369"/>
      <c r="FI88" s="369"/>
      <c r="FJ88" s="369"/>
      <c r="FK88" s="369"/>
      <c r="FL88" s="369"/>
      <c r="FM88" s="369"/>
      <c r="FN88" s="369"/>
      <c r="FO88" s="369"/>
      <c r="FP88" s="369"/>
      <c r="FQ88" s="369"/>
      <c r="FR88" s="369"/>
      <c r="FS88" s="369"/>
      <c r="FT88" s="369"/>
      <c r="FU88" s="369"/>
      <c r="FV88" s="369"/>
      <c r="FW88" s="369"/>
      <c r="FX88" s="369"/>
      <c r="FY88" s="369"/>
      <c r="FZ88" s="369"/>
      <c r="GA88" s="369"/>
      <c r="GB88" s="369"/>
      <c r="GC88" s="369"/>
      <c r="GD88" s="369"/>
      <c r="GE88" s="369"/>
      <c r="GF88" s="369"/>
      <c r="GG88" s="369"/>
      <c r="GH88" s="369"/>
      <c r="GI88" s="369"/>
      <c r="GJ88" s="369"/>
      <c r="GK88" s="369"/>
      <c r="GL88" s="369"/>
      <c r="GM88" s="369"/>
      <c r="GN88" s="369"/>
      <c r="GO88" s="369"/>
      <c r="GP88" s="369"/>
      <c r="GQ88" s="369"/>
      <c r="GR88" s="369"/>
      <c r="GS88" s="369"/>
      <c r="GT88" s="369"/>
      <c r="GU88" s="369"/>
      <c r="GV88" s="369"/>
      <c r="GW88" s="369"/>
      <c r="GX88" s="369"/>
      <c r="GY88" s="369"/>
      <c r="GZ88" s="369"/>
      <c r="HA88" s="369"/>
      <c r="HB88" s="369"/>
      <c r="HC88" s="369"/>
      <c r="HD88" s="369"/>
      <c r="HE88" s="369"/>
      <c r="HF88" s="369"/>
      <c r="HG88" s="369"/>
      <c r="HH88" s="369"/>
      <c r="HI88" s="369"/>
      <c r="HJ88" s="369"/>
      <c r="HK88" s="369"/>
      <c r="HL88" s="369"/>
      <c r="HM88" s="369"/>
      <c r="HN88" s="369"/>
      <c r="HO88" s="369"/>
      <c r="HP88" s="369"/>
      <c r="HQ88" s="369"/>
      <c r="HR88" s="369"/>
      <c r="HS88" s="369"/>
    </row>
    <row r="89" spans="1:264" ht="186" thickBot="1" x14ac:dyDescent="0.25">
      <c r="A89" s="189"/>
      <c r="B89" s="364">
        <v>86</v>
      </c>
      <c r="C89" s="191" t="s">
        <v>1060</v>
      </c>
      <c r="D89" s="299" t="s">
        <v>269</v>
      </c>
      <c r="E89" s="486" t="s">
        <v>979</v>
      </c>
      <c r="F89" s="262" t="s">
        <v>269</v>
      </c>
      <c r="G89" s="194" t="s">
        <v>155</v>
      </c>
      <c r="H89" s="183" t="s">
        <v>271</v>
      </c>
      <c r="I89" s="196">
        <v>1026274122</v>
      </c>
      <c r="J89" s="197" t="s">
        <v>276</v>
      </c>
      <c r="K89" s="187">
        <v>33366</v>
      </c>
      <c r="L89" s="197" t="s">
        <v>746</v>
      </c>
      <c r="M89" s="196" t="s">
        <v>190</v>
      </c>
      <c r="N89" s="183" t="s">
        <v>275</v>
      </c>
      <c r="O89" s="198" t="s">
        <v>275</v>
      </c>
      <c r="P89" s="183" t="s">
        <v>747</v>
      </c>
      <c r="Q89" s="183" t="s">
        <v>268</v>
      </c>
      <c r="R89" s="200" t="s">
        <v>270</v>
      </c>
      <c r="S89" s="183" t="s">
        <v>193</v>
      </c>
      <c r="T89" s="223" t="s">
        <v>974</v>
      </c>
      <c r="U89" s="202">
        <v>43126</v>
      </c>
      <c r="V89" s="187">
        <v>43132</v>
      </c>
      <c r="W89" s="183" t="s">
        <v>286</v>
      </c>
      <c r="X89" s="187">
        <v>43132</v>
      </c>
      <c r="Y89" s="203">
        <v>4900000</v>
      </c>
      <c r="Z89" s="203">
        <v>34300000</v>
      </c>
      <c r="AA89" s="203" t="s">
        <v>275</v>
      </c>
      <c r="AB89" s="204" t="s">
        <v>748</v>
      </c>
      <c r="AC89" s="204" t="s">
        <v>749</v>
      </c>
      <c r="AD89" s="204" t="s">
        <v>759</v>
      </c>
      <c r="AE89" s="183"/>
      <c r="AF89" s="183"/>
      <c r="AG89" s="183"/>
      <c r="AH89" s="205"/>
      <c r="AI89" s="204"/>
      <c r="AJ89" s="186"/>
      <c r="AK89" s="183"/>
      <c r="AL89" s="205"/>
      <c r="AM89" s="205"/>
      <c r="AN89" s="183"/>
      <c r="AO89" s="183"/>
      <c r="AP89" s="183"/>
      <c r="AQ89" s="183"/>
      <c r="AR89" s="186"/>
      <c r="AS89" s="183"/>
      <c r="AT89" s="183"/>
      <c r="AU89" s="183"/>
      <c r="AV89" s="183"/>
      <c r="AW89" s="183"/>
      <c r="AX89" s="183"/>
      <c r="AY89" s="183"/>
      <c r="AZ89" s="183"/>
      <c r="BA89" s="187"/>
      <c r="BB89" s="205"/>
      <c r="BC89" s="254">
        <v>1493</v>
      </c>
      <c r="BD89" s="252">
        <v>43119</v>
      </c>
      <c r="BE89" s="251">
        <v>226</v>
      </c>
      <c r="BF89" s="255">
        <v>43124</v>
      </c>
      <c r="BG89" s="253">
        <v>34300000</v>
      </c>
      <c r="BH89" s="254" t="s">
        <v>381</v>
      </c>
      <c r="BI89" s="251" t="s">
        <v>400</v>
      </c>
      <c r="BJ89" s="267">
        <v>201</v>
      </c>
      <c r="BK89" s="252">
        <v>43126</v>
      </c>
      <c r="BL89" s="253">
        <v>34300000</v>
      </c>
      <c r="BM89" s="251" t="s">
        <v>269</v>
      </c>
      <c r="BN89" s="251" t="s">
        <v>408</v>
      </c>
      <c r="BO89" s="267" t="s">
        <v>423</v>
      </c>
      <c r="BP89" s="268">
        <v>0.1</v>
      </c>
      <c r="BQ89" s="258">
        <v>3430000</v>
      </c>
      <c r="BR89" s="255" t="s">
        <v>269</v>
      </c>
      <c r="BS89" s="267" t="s">
        <v>401</v>
      </c>
      <c r="BT89" s="272" t="s">
        <v>446</v>
      </c>
      <c r="BU89" s="272" t="s">
        <v>750</v>
      </c>
      <c r="BV89" s="260" t="s">
        <v>751</v>
      </c>
      <c r="BW89" s="243"/>
      <c r="BX89" s="244"/>
      <c r="BY89" s="243"/>
      <c r="BZ89" s="243"/>
      <c r="CA89" s="245"/>
      <c r="CB89" s="243"/>
      <c r="CC89" s="243"/>
      <c r="CD89" s="245"/>
      <c r="CE89" s="243"/>
      <c r="CF89" s="243"/>
      <c r="CG89" s="245"/>
      <c r="CH89" s="243"/>
      <c r="CI89" s="264"/>
      <c r="CJ89" s="327" t="s">
        <v>604</v>
      </c>
      <c r="CK89" s="344"/>
      <c r="CL89" s="21"/>
      <c r="CM89" s="21"/>
      <c r="CN89" s="21"/>
      <c r="CO89" s="21"/>
      <c r="CP89" s="21"/>
      <c r="CQ89" s="21"/>
      <c r="CR89" s="21"/>
      <c r="CS89" s="21"/>
      <c r="CT89" s="21"/>
      <c r="CU89" s="21"/>
      <c r="CV89" s="21"/>
      <c r="CW89" s="21"/>
      <c r="CX89" s="59"/>
      <c r="CY89" s="59"/>
      <c r="CZ89" s="59"/>
      <c r="DA89" s="59"/>
      <c r="DB89" s="59"/>
      <c r="DC89" s="59"/>
      <c r="DD89" s="59"/>
      <c r="DE89" s="59"/>
      <c r="DF89" s="59"/>
      <c r="DG89" s="59"/>
      <c r="DH89" s="59"/>
      <c r="DI89" s="59"/>
      <c r="DJ89" s="59"/>
      <c r="DK89" s="59"/>
      <c r="DL89" s="59"/>
      <c r="DM89" s="59"/>
      <c r="DN89" s="59"/>
      <c r="DO89" s="59"/>
      <c r="DP89" s="59"/>
      <c r="DQ89" s="59"/>
      <c r="DR89" s="59"/>
      <c r="DS89" s="59"/>
      <c r="DT89" s="59"/>
      <c r="DU89" s="59"/>
      <c r="DV89" s="59"/>
      <c r="DW89" s="59"/>
      <c r="DX89" s="59"/>
      <c r="DY89" s="59"/>
      <c r="DZ89" s="59"/>
      <c r="EA89" s="59"/>
      <c r="EB89" s="59"/>
      <c r="EC89" s="59"/>
      <c r="ED89" s="59"/>
      <c r="EE89" s="59"/>
      <c r="EF89" s="59"/>
      <c r="EG89" s="59"/>
      <c r="EH89" s="59"/>
      <c r="EI89" s="59"/>
      <c r="EJ89" s="59"/>
      <c r="EK89" s="59"/>
      <c r="EL89" s="59"/>
      <c r="EM89" s="59"/>
      <c r="EN89" s="59"/>
      <c r="EO89" s="59"/>
      <c r="EP89" s="59"/>
      <c r="EQ89" s="59"/>
      <c r="ER89" s="59"/>
      <c r="ES89" s="59"/>
      <c r="ET89" s="59"/>
      <c r="EU89" s="59"/>
      <c r="EV89" s="59"/>
      <c r="EW89" s="59"/>
      <c r="EX89" s="59"/>
      <c r="EY89" s="59"/>
      <c r="EZ89" s="59"/>
      <c r="FA89" s="59"/>
      <c r="FB89" s="59"/>
      <c r="FC89" s="59"/>
      <c r="FD89" s="59"/>
      <c r="FE89" s="59"/>
      <c r="FF89" s="59"/>
      <c r="FG89" s="59"/>
      <c r="FH89" s="59"/>
      <c r="FI89" s="59"/>
      <c r="FJ89" s="59"/>
      <c r="FK89" s="59"/>
      <c r="FL89" s="59"/>
      <c r="FM89" s="59"/>
      <c r="FN89" s="59"/>
      <c r="FO89" s="59"/>
      <c r="FP89" s="59"/>
      <c r="FQ89" s="59"/>
      <c r="FR89" s="59"/>
      <c r="FS89" s="59"/>
      <c r="FT89" s="59"/>
      <c r="FU89" s="59"/>
      <c r="FV89" s="59"/>
      <c r="FW89" s="59"/>
      <c r="FX89" s="59"/>
      <c r="FY89" s="59"/>
      <c r="FZ89" s="59"/>
      <c r="GA89" s="59"/>
      <c r="GB89" s="59"/>
      <c r="GC89" s="59"/>
      <c r="GD89" s="59"/>
      <c r="GE89" s="59"/>
      <c r="GF89" s="59"/>
      <c r="GG89" s="59"/>
      <c r="GH89" s="59"/>
      <c r="GI89" s="59"/>
      <c r="GJ89" s="59"/>
      <c r="GK89" s="59"/>
      <c r="GL89" s="59"/>
      <c r="GM89" s="59"/>
      <c r="GN89" s="59"/>
      <c r="GO89" s="59"/>
      <c r="GP89" s="59"/>
      <c r="GQ89" s="59"/>
      <c r="GR89" s="59"/>
      <c r="GS89" s="59"/>
      <c r="GT89" s="59"/>
      <c r="GU89" s="59"/>
      <c r="GV89" s="59"/>
      <c r="GW89" s="59"/>
      <c r="GX89" s="59"/>
      <c r="GY89" s="59"/>
      <c r="GZ89" s="59"/>
      <c r="HA89" s="59"/>
      <c r="HB89" s="59"/>
      <c r="HC89" s="59"/>
      <c r="HD89" s="59"/>
      <c r="HE89" s="59"/>
      <c r="HF89" s="59"/>
      <c r="HG89" s="59"/>
      <c r="HH89" s="59"/>
      <c r="HI89" s="59"/>
      <c r="HJ89" s="59"/>
      <c r="HK89" s="59"/>
      <c r="HL89" s="59"/>
      <c r="HM89" s="59"/>
      <c r="HN89" s="59"/>
      <c r="HO89" s="59"/>
      <c r="HP89" s="59"/>
      <c r="HQ89" s="59"/>
      <c r="HR89" s="59"/>
      <c r="HS89" s="59"/>
      <c r="HT89" s="53"/>
      <c r="HU89" s="53"/>
      <c r="HV89" s="53"/>
      <c r="HW89" s="53"/>
      <c r="HX89" s="53"/>
      <c r="HY89" s="53"/>
      <c r="HZ89" s="53"/>
      <c r="IA89" s="53"/>
      <c r="IB89" s="53"/>
      <c r="IC89" s="53"/>
      <c r="ID89" s="53"/>
      <c r="IE89" s="53"/>
      <c r="IF89" s="53"/>
      <c r="IG89" s="53"/>
      <c r="IH89" s="53"/>
      <c r="II89" s="53"/>
      <c r="IJ89" s="53"/>
      <c r="IK89" s="53"/>
      <c r="IL89" s="53"/>
      <c r="IM89" s="53"/>
      <c r="IN89" s="53"/>
      <c r="IO89" s="53"/>
      <c r="IP89" s="53"/>
      <c r="IQ89" s="53"/>
      <c r="IR89" s="53"/>
      <c r="IS89" s="53"/>
      <c r="IT89" s="53"/>
      <c r="IU89" s="53"/>
      <c r="IV89" s="53"/>
      <c r="IW89" s="53"/>
      <c r="IX89" s="53"/>
      <c r="IY89" s="53"/>
      <c r="IZ89" s="53"/>
      <c r="JA89" s="53"/>
      <c r="JB89" s="53"/>
      <c r="JC89" s="53"/>
      <c r="JD89" s="53"/>
    </row>
    <row r="90" spans="1:264" ht="186" thickBot="1" x14ac:dyDescent="0.25">
      <c r="A90" s="189"/>
      <c r="B90" s="330">
        <v>87</v>
      </c>
      <c r="C90" s="191" t="s">
        <v>1061</v>
      </c>
      <c r="D90" s="299" t="s">
        <v>269</v>
      </c>
      <c r="E90" s="486" t="s">
        <v>979</v>
      </c>
      <c r="F90" s="262" t="s">
        <v>269</v>
      </c>
      <c r="G90" s="194" t="s">
        <v>1097</v>
      </c>
      <c r="H90" s="183" t="s">
        <v>271</v>
      </c>
      <c r="I90" s="196">
        <v>79235519</v>
      </c>
      <c r="J90" s="197" t="s">
        <v>276</v>
      </c>
      <c r="K90" s="187">
        <v>23725</v>
      </c>
      <c r="L90" s="197" t="s">
        <v>276</v>
      </c>
      <c r="M90" s="196" t="s">
        <v>191</v>
      </c>
      <c r="N90" s="183" t="s">
        <v>275</v>
      </c>
      <c r="O90" s="198" t="s">
        <v>275</v>
      </c>
      <c r="P90" s="183" t="s">
        <v>752</v>
      </c>
      <c r="Q90" s="183" t="s">
        <v>268</v>
      </c>
      <c r="R90" s="200" t="s">
        <v>270</v>
      </c>
      <c r="S90" s="183" t="s">
        <v>193</v>
      </c>
      <c r="T90" s="214" t="s">
        <v>975</v>
      </c>
      <c r="U90" s="202">
        <v>43126</v>
      </c>
      <c r="V90" s="187">
        <v>43129</v>
      </c>
      <c r="W90" s="183" t="s">
        <v>286</v>
      </c>
      <c r="X90" s="187">
        <v>43129</v>
      </c>
      <c r="Y90" s="203">
        <v>4300000</v>
      </c>
      <c r="Z90" s="203">
        <v>25800000</v>
      </c>
      <c r="AA90" s="203" t="s">
        <v>275</v>
      </c>
      <c r="AB90" s="204">
        <v>43309</v>
      </c>
      <c r="AC90" s="204" t="s">
        <v>753</v>
      </c>
      <c r="AD90" s="204" t="s">
        <v>737</v>
      </c>
      <c r="AE90" s="183"/>
      <c r="AF90" s="183"/>
      <c r="AG90" s="183"/>
      <c r="AH90" s="205"/>
      <c r="AI90" s="204"/>
      <c r="AJ90" s="186"/>
      <c r="AK90" s="187"/>
      <c r="AL90" s="205"/>
      <c r="AM90" s="205"/>
      <c r="AN90" s="183"/>
      <c r="AO90" s="183"/>
      <c r="AP90" s="183"/>
      <c r="AQ90" s="187"/>
      <c r="AR90" s="186"/>
      <c r="AS90" s="183"/>
      <c r="AT90" s="183"/>
      <c r="AU90" s="183"/>
      <c r="AV90" s="183"/>
      <c r="AW90" s="183"/>
      <c r="AX90" s="183"/>
      <c r="AY90" s="183"/>
      <c r="AZ90" s="183"/>
      <c r="BA90" s="187"/>
      <c r="BB90" s="205"/>
      <c r="BC90" s="254">
        <v>1521</v>
      </c>
      <c r="BD90" s="252">
        <v>43122</v>
      </c>
      <c r="BE90" s="251">
        <v>241</v>
      </c>
      <c r="BF90" s="255">
        <v>43126</v>
      </c>
      <c r="BG90" s="253">
        <v>25800000</v>
      </c>
      <c r="BH90" s="251" t="s">
        <v>381</v>
      </c>
      <c r="BI90" s="254" t="s">
        <v>400</v>
      </c>
      <c r="BJ90" s="267">
        <v>214</v>
      </c>
      <c r="BK90" s="252">
        <v>43126</v>
      </c>
      <c r="BL90" s="253">
        <v>25800000</v>
      </c>
      <c r="BM90" s="251" t="s">
        <v>269</v>
      </c>
      <c r="BN90" s="251" t="s">
        <v>408</v>
      </c>
      <c r="BO90" s="267" t="s">
        <v>423</v>
      </c>
      <c r="BP90" s="268">
        <v>0.1</v>
      </c>
      <c r="BQ90" s="258">
        <v>2580000</v>
      </c>
      <c r="BR90" s="255" t="s">
        <v>269</v>
      </c>
      <c r="BS90" s="267" t="s">
        <v>401</v>
      </c>
      <c r="BT90" s="272" t="s">
        <v>446</v>
      </c>
      <c r="BU90" s="272" t="s">
        <v>754</v>
      </c>
      <c r="BV90" s="260" t="s">
        <v>755</v>
      </c>
      <c r="BW90" s="243"/>
      <c r="BX90" s="244"/>
      <c r="BY90" s="243"/>
      <c r="BZ90" s="243"/>
      <c r="CA90" s="245"/>
      <c r="CB90" s="243"/>
      <c r="CC90" s="243"/>
      <c r="CD90" s="245"/>
      <c r="CE90" s="243"/>
      <c r="CF90" s="243"/>
      <c r="CG90" s="245"/>
      <c r="CH90" s="243"/>
      <c r="CI90" s="264"/>
      <c r="CJ90" s="327" t="s">
        <v>604</v>
      </c>
      <c r="CK90" s="344"/>
      <c r="CL90" s="21"/>
      <c r="CM90" s="21"/>
      <c r="CN90" s="21"/>
      <c r="CO90" s="21"/>
      <c r="CP90" s="21"/>
      <c r="CQ90" s="21"/>
      <c r="CR90" s="21"/>
      <c r="CS90" s="21"/>
      <c r="CT90" s="21"/>
      <c r="CU90" s="21"/>
      <c r="CV90" s="21"/>
      <c r="CW90" s="21"/>
      <c r="CX90" s="59"/>
      <c r="CY90" s="59"/>
      <c r="CZ90" s="59"/>
      <c r="DA90" s="59"/>
      <c r="DB90" s="59"/>
      <c r="DC90" s="59"/>
      <c r="DD90" s="59"/>
      <c r="DE90" s="59"/>
      <c r="DF90" s="59"/>
      <c r="DG90" s="59"/>
      <c r="DH90" s="59"/>
      <c r="DI90" s="59"/>
      <c r="DJ90" s="59"/>
      <c r="DK90" s="59"/>
      <c r="DL90" s="59"/>
      <c r="DM90" s="59"/>
      <c r="DN90" s="59"/>
      <c r="DO90" s="59"/>
      <c r="DP90" s="59"/>
      <c r="DQ90" s="59"/>
      <c r="DR90" s="59"/>
      <c r="DS90" s="59"/>
      <c r="DT90" s="59"/>
      <c r="DU90" s="59"/>
      <c r="DV90" s="59"/>
      <c r="DW90" s="59"/>
      <c r="DX90" s="59"/>
      <c r="DY90" s="59"/>
      <c r="DZ90" s="59"/>
      <c r="EA90" s="59"/>
      <c r="EB90" s="59"/>
      <c r="EC90" s="59"/>
      <c r="ED90" s="59"/>
      <c r="EE90" s="59"/>
      <c r="EF90" s="59"/>
      <c r="EG90" s="59"/>
      <c r="EH90" s="59"/>
      <c r="EI90" s="59"/>
      <c r="EJ90" s="59"/>
      <c r="EK90" s="59"/>
      <c r="EL90" s="59"/>
      <c r="EM90" s="59"/>
      <c r="EN90" s="59"/>
      <c r="EO90" s="59"/>
      <c r="EP90" s="59"/>
      <c r="EQ90" s="59"/>
      <c r="ER90" s="59"/>
      <c r="ES90" s="59"/>
      <c r="ET90" s="59"/>
      <c r="EU90" s="59"/>
      <c r="EV90" s="59"/>
      <c r="EW90" s="59"/>
      <c r="EX90" s="59"/>
      <c r="EY90" s="59"/>
      <c r="EZ90" s="59"/>
      <c r="FA90" s="59"/>
      <c r="FB90" s="59"/>
      <c r="FC90" s="59"/>
      <c r="FD90" s="59"/>
      <c r="FE90" s="59"/>
      <c r="FF90" s="59"/>
      <c r="FG90" s="59"/>
      <c r="FH90" s="59"/>
      <c r="FI90" s="59"/>
      <c r="FJ90" s="59"/>
      <c r="FK90" s="59"/>
      <c r="FL90" s="59"/>
      <c r="FM90" s="59"/>
      <c r="FN90" s="59"/>
      <c r="FO90" s="59"/>
      <c r="FP90" s="59"/>
      <c r="FQ90" s="59"/>
      <c r="FR90" s="59"/>
      <c r="FS90" s="59"/>
      <c r="FT90" s="59"/>
      <c r="FU90" s="59"/>
      <c r="FV90" s="59"/>
      <c r="FW90" s="59"/>
      <c r="FX90" s="59"/>
      <c r="FY90" s="59"/>
      <c r="FZ90" s="59"/>
      <c r="GA90" s="59"/>
      <c r="GB90" s="59"/>
      <c r="GC90" s="59"/>
      <c r="GD90" s="59"/>
      <c r="GE90" s="59"/>
      <c r="GF90" s="59"/>
      <c r="GG90" s="59"/>
      <c r="GH90" s="59"/>
      <c r="GI90" s="59"/>
      <c r="GJ90" s="59"/>
      <c r="GK90" s="59"/>
      <c r="GL90" s="59"/>
      <c r="GM90" s="59"/>
      <c r="GN90" s="59"/>
      <c r="GO90" s="59"/>
      <c r="GP90" s="59"/>
      <c r="GQ90" s="59"/>
      <c r="GR90" s="59"/>
      <c r="GS90" s="59"/>
      <c r="GT90" s="59"/>
      <c r="GU90" s="59"/>
      <c r="GV90" s="59"/>
      <c r="GW90" s="59"/>
      <c r="GX90" s="59"/>
      <c r="GY90" s="59"/>
      <c r="GZ90" s="59"/>
      <c r="HA90" s="59"/>
      <c r="HB90" s="59"/>
      <c r="HC90" s="59"/>
      <c r="HD90" s="59"/>
      <c r="HE90" s="59"/>
      <c r="HF90" s="59"/>
      <c r="HG90" s="59"/>
      <c r="HH90" s="59"/>
      <c r="HI90" s="59"/>
      <c r="HJ90" s="59"/>
      <c r="HK90" s="59"/>
      <c r="HL90" s="59"/>
      <c r="HM90" s="59"/>
      <c r="HN90" s="59"/>
      <c r="HO90" s="59"/>
      <c r="HP90" s="59"/>
      <c r="HQ90" s="59"/>
      <c r="HR90" s="59"/>
      <c r="HS90" s="59"/>
      <c r="HT90" s="53"/>
      <c r="HU90" s="53"/>
      <c r="HV90" s="53"/>
      <c r="HW90" s="53"/>
      <c r="HX90" s="53"/>
      <c r="HY90" s="53"/>
      <c r="HZ90" s="53"/>
      <c r="IA90" s="53"/>
      <c r="IB90" s="53"/>
      <c r="IC90" s="53"/>
      <c r="ID90" s="53"/>
      <c r="IE90" s="53"/>
      <c r="IF90" s="53"/>
      <c r="IG90" s="53"/>
      <c r="IH90" s="53"/>
      <c r="II90" s="53"/>
      <c r="IJ90" s="53"/>
      <c r="IK90" s="53"/>
      <c r="IL90" s="53"/>
      <c r="IM90" s="53"/>
      <c r="IN90" s="53"/>
      <c r="IO90" s="53"/>
      <c r="IP90" s="53"/>
      <c r="IQ90" s="53"/>
      <c r="IR90" s="53"/>
      <c r="IS90" s="53"/>
      <c r="IT90" s="53"/>
      <c r="IU90" s="53"/>
      <c r="IV90" s="53"/>
      <c r="IW90" s="53"/>
      <c r="IX90" s="53"/>
      <c r="IY90" s="53"/>
      <c r="IZ90" s="53"/>
      <c r="JA90" s="53"/>
      <c r="JB90" s="53"/>
      <c r="JC90" s="53"/>
      <c r="JD90" s="53"/>
    </row>
    <row r="91" spans="1:264" ht="186" thickBot="1" x14ac:dyDescent="0.25">
      <c r="A91" s="189"/>
      <c r="B91" s="229">
        <v>88</v>
      </c>
      <c r="C91" s="191" t="s">
        <v>1062</v>
      </c>
      <c r="D91" s="299" t="s">
        <v>269</v>
      </c>
      <c r="E91" s="486" t="s">
        <v>979</v>
      </c>
      <c r="F91" s="262" t="s">
        <v>269</v>
      </c>
      <c r="G91" s="194" t="s">
        <v>156</v>
      </c>
      <c r="H91" s="197" t="s">
        <v>271</v>
      </c>
      <c r="I91" s="196">
        <v>1031140538</v>
      </c>
      <c r="J91" s="197" t="s">
        <v>276</v>
      </c>
      <c r="K91" s="187">
        <v>33837</v>
      </c>
      <c r="L91" s="183" t="s">
        <v>276</v>
      </c>
      <c r="M91" s="196" t="s">
        <v>760</v>
      </c>
      <c r="N91" s="183" t="s">
        <v>275</v>
      </c>
      <c r="O91" s="198" t="s">
        <v>275</v>
      </c>
      <c r="P91" s="183" t="s">
        <v>1093</v>
      </c>
      <c r="Q91" s="183" t="s">
        <v>268</v>
      </c>
      <c r="R91" s="200" t="s">
        <v>270</v>
      </c>
      <c r="S91" s="183" t="s">
        <v>193</v>
      </c>
      <c r="T91" s="492" t="s">
        <v>972</v>
      </c>
      <c r="U91" s="202">
        <v>43126</v>
      </c>
      <c r="V91" s="187">
        <v>43129</v>
      </c>
      <c r="W91" s="183" t="s">
        <v>286</v>
      </c>
      <c r="X91" s="187">
        <v>43129</v>
      </c>
      <c r="Y91" s="203">
        <v>1800000</v>
      </c>
      <c r="Z91" s="203">
        <v>12600000</v>
      </c>
      <c r="AA91" s="203" t="s">
        <v>275</v>
      </c>
      <c r="AB91" s="204">
        <v>43340</v>
      </c>
      <c r="AC91" s="204" t="s">
        <v>758</v>
      </c>
      <c r="AD91" s="204" t="s">
        <v>531</v>
      </c>
      <c r="AE91" s="183"/>
      <c r="AF91" s="183"/>
      <c r="AG91" s="183"/>
      <c r="AH91" s="205"/>
      <c r="AI91" s="204"/>
      <c r="AJ91" s="186"/>
      <c r="AK91" s="183"/>
      <c r="AL91" s="205"/>
      <c r="AM91" s="205"/>
      <c r="AN91" s="183"/>
      <c r="AO91" s="183"/>
      <c r="AP91" s="183"/>
      <c r="AQ91" s="183"/>
      <c r="AR91" s="186"/>
      <c r="AS91" s="183"/>
      <c r="AT91" s="183"/>
      <c r="AU91" s="183"/>
      <c r="AV91" s="183"/>
      <c r="AW91" s="183"/>
      <c r="AX91" s="183"/>
      <c r="AY91" s="183"/>
      <c r="AZ91" s="183"/>
      <c r="BA91" s="187"/>
      <c r="BB91" s="205"/>
      <c r="BC91" s="254">
        <v>1494</v>
      </c>
      <c r="BD91" s="252">
        <v>43119</v>
      </c>
      <c r="BE91" s="251">
        <v>213</v>
      </c>
      <c r="BF91" s="255">
        <v>43102</v>
      </c>
      <c r="BG91" s="253">
        <v>12600000</v>
      </c>
      <c r="BH91" s="254" t="s">
        <v>381</v>
      </c>
      <c r="BI91" s="251" t="s">
        <v>400</v>
      </c>
      <c r="BJ91" s="267">
        <v>210</v>
      </c>
      <c r="BK91" s="252">
        <v>43126</v>
      </c>
      <c r="BL91" s="253">
        <v>12600000</v>
      </c>
      <c r="BM91" s="251" t="s">
        <v>269</v>
      </c>
      <c r="BN91" s="251" t="s">
        <v>383</v>
      </c>
      <c r="BO91" s="267" t="s">
        <v>423</v>
      </c>
      <c r="BP91" s="268">
        <v>0.1</v>
      </c>
      <c r="BQ91" s="258">
        <v>1260000</v>
      </c>
      <c r="BR91" s="255" t="s">
        <v>269</v>
      </c>
      <c r="BS91" s="267" t="s">
        <v>401</v>
      </c>
      <c r="BT91" s="272" t="s">
        <v>1092</v>
      </c>
      <c r="BU91" s="272" t="s">
        <v>761</v>
      </c>
      <c r="BV91" s="260" t="s">
        <v>762</v>
      </c>
      <c r="BW91" s="243"/>
      <c r="BX91" s="244"/>
      <c r="BY91" s="243"/>
      <c r="BZ91" s="243"/>
      <c r="CA91" s="245"/>
      <c r="CB91" s="243"/>
      <c r="CC91" s="243"/>
      <c r="CD91" s="245"/>
      <c r="CE91" s="243"/>
      <c r="CF91" s="243"/>
      <c r="CG91" s="245"/>
      <c r="CH91" s="243"/>
      <c r="CI91" s="264"/>
      <c r="CJ91" s="327" t="s">
        <v>599</v>
      </c>
      <c r="CK91" s="344"/>
      <c r="CL91" s="21">
        <v>45000</v>
      </c>
      <c r="CM91" s="21">
        <v>21000</v>
      </c>
      <c r="CN91" s="21"/>
      <c r="CO91" s="21"/>
      <c r="CP91" s="21"/>
      <c r="CQ91" s="21"/>
      <c r="CR91" s="21"/>
      <c r="CS91" s="21"/>
      <c r="CT91" s="21"/>
      <c r="CU91" s="21"/>
      <c r="CV91" s="21"/>
      <c r="CW91" s="21"/>
      <c r="CX91" s="59"/>
      <c r="CY91" s="59"/>
      <c r="CZ91" s="59"/>
      <c r="DA91" s="59"/>
      <c r="DB91" s="59"/>
      <c r="DC91" s="59"/>
      <c r="DD91" s="59"/>
      <c r="DE91" s="59"/>
      <c r="DF91" s="59"/>
      <c r="DG91" s="59"/>
      <c r="DH91" s="59"/>
      <c r="DI91" s="59"/>
      <c r="DJ91" s="59"/>
      <c r="DK91" s="59"/>
      <c r="DL91" s="59"/>
      <c r="DM91" s="59"/>
      <c r="DN91" s="59"/>
      <c r="DO91" s="59"/>
      <c r="DP91" s="59"/>
      <c r="DQ91" s="59"/>
      <c r="DR91" s="59"/>
      <c r="DS91" s="59"/>
      <c r="DT91" s="59"/>
      <c r="DU91" s="59"/>
      <c r="DV91" s="59"/>
      <c r="DW91" s="59"/>
      <c r="DX91" s="59"/>
      <c r="DY91" s="59"/>
      <c r="DZ91" s="59"/>
      <c r="EA91" s="59"/>
      <c r="EB91" s="59"/>
      <c r="EC91" s="59"/>
      <c r="ED91" s="59"/>
      <c r="EE91" s="59"/>
      <c r="EF91" s="59"/>
      <c r="EG91" s="59"/>
      <c r="EH91" s="59"/>
      <c r="EI91" s="59"/>
      <c r="EJ91" s="59"/>
      <c r="EK91" s="59"/>
      <c r="EL91" s="59"/>
      <c r="EM91" s="59"/>
      <c r="EN91" s="59"/>
      <c r="EO91" s="59"/>
      <c r="EP91" s="59"/>
      <c r="EQ91" s="59"/>
      <c r="ER91" s="59"/>
      <c r="ES91" s="59"/>
      <c r="ET91" s="59"/>
      <c r="EU91" s="59"/>
      <c r="EV91" s="59"/>
      <c r="EW91" s="59"/>
      <c r="EX91" s="59"/>
      <c r="EY91" s="59"/>
      <c r="EZ91" s="59"/>
      <c r="FA91" s="59"/>
      <c r="FB91" s="59"/>
      <c r="FC91" s="59"/>
      <c r="FD91" s="59"/>
      <c r="FE91" s="59"/>
      <c r="FF91" s="59"/>
      <c r="FG91" s="59"/>
      <c r="FH91" s="59"/>
      <c r="FI91" s="59"/>
      <c r="FJ91" s="59"/>
      <c r="FK91" s="59"/>
      <c r="FL91" s="59"/>
      <c r="FM91" s="59"/>
      <c r="FN91" s="59"/>
      <c r="FO91" s="59"/>
      <c r="FP91" s="59"/>
      <c r="FQ91" s="59"/>
      <c r="FR91" s="59"/>
      <c r="FS91" s="59"/>
      <c r="FT91" s="59"/>
      <c r="FU91" s="59"/>
      <c r="FV91" s="59"/>
      <c r="FW91" s="59"/>
      <c r="FX91" s="59"/>
      <c r="FY91" s="59"/>
      <c r="FZ91" s="59"/>
      <c r="GA91" s="59"/>
      <c r="GB91" s="59"/>
      <c r="GC91" s="59"/>
      <c r="GD91" s="59"/>
      <c r="GE91" s="59"/>
      <c r="GF91" s="59"/>
      <c r="GG91" s="59"/>
      <c r="GH91" s="59"/>
      <c r="GI91" s="59"/>
      <c r="GJ91" s="59"/>
      <c r="GK91" s="59"/>
      <c r="GL91" s="59"/>
      <c r="GM91" s="59"/>
      <c r="GN91" s="59"/>
      <c r="GO91" s="59"/>
      <c r="GP91" s="59"/>
      <c r="GQ91" s="59"/>
      <c r="GR91" s="59"/>
      <c r="GS91" s="59"/>
      <c r="GT91" s="59"/>
      <c r="GU91" s="59"/>
      <c r="GV91" s="59"/>
      <c r="GW91" s="59"/>
      <c r="GX91" s="59"/>
      <c r="GY91" s="59"/>
      <c r="GZ91" s="59"/>
      <c r="HA91" s="59"/>
      <c r="HB91" s="59"/>
      <c r="HC91" s="59"/>
      <c r="HD91" s="59"/>
      <c r="HE91" s="59"/>
      <c r="HF91" s="59"/>
      <c r="HG91" s="59"/>
      <c r="HH91" s="59"/>
      <c r="HI91" s="59"/>
      <c r="HJ91" s="59"/>
      <c r="HK91" s="59"/>
      <c r="HL91" s="59"/>
      <c r="HM91" s="59"/>
      <c r="HN91" s="59"/>
      <c r="HO91" s="59"/>
      <c r="HP91" s="59"/>
      <c r="HQ91" s="59"/>
      <c r="HR91" s="59"/>
      <c r="HS91" s="59"/>
      <c r="HT91" s="53"/>
      <c r="HU91" s="53"/>
      <c r="HV91" s="53"/>
      <c r="HW91" s="53"/>
      <c r="HX91" s="53"/>
      <c r="HY91" s="53"/>
      <c r="HZ91" s="53"/>
      <c r="IA91" s="53"/>
      <c r="IB91" s="53"/>
      <c r="IC91" s="53"/>
      <c r="ID91" s="53"/>
      <c r="IE91" s="53"/>
      <c r="IF91" s="53"/>
      <c r="IG91" s="53"/>
      <c r="IH91" s="53"/>
      <c r="II91" s="53"/>
      <c r="IJ91" s="53"/>
      <c r="IK91" s="53"/>
      <c r="IL91" s="53"/>
      <c r="IM91" s="53"/>
      <c r="IN91" s="53"/>
      <c r="IO91" s="53"/>
      <c r="IP91" s="53"/>
      <c r="IQ91" s="53"/>
      <c r="IR91" s="53"/>
      <c r="IS91" s="53"/>
      <c r="IT91" s="53"/>
      <c r="IU91" s="53"/>
      <c r="IV91" s="53"/>
      <c r="IW91" s="53"/>
      <c r="IX91" s="53"/>
      <c r="IY91" s="53"/>
      <c r="IZ91" s="53"/>
      <c r="JA91" s="53"/>
      <c r="JB91" s="53"/>
      <c r="JC91" s="53"/>
      <c r="JD91" s="53"/>
    </row>
    <row r="92" spans="1:264" ht="62.25" customHeight="1" thickBot="1" x14ac:dyDescent="0.25">
      <c r="A92" s="189"/>
      <c r="B92" s="338">
        <v>89</v>
      </c>
      <c r="C92" s="191" t="s">
        <v>1063</v>
      </c>
      <c r="D92" s="299" t="s">
        <v>269</v>
      </c>
      <c r="E92" s="486" t="s">
        <v>979</v>
      </c>
      <c r="F92" s="262" t="s">
        <v>269</v>
      </c>
      <c r="G92" s="194" t="s">
        <v>157</v>
      </c>
      <c r="H92" s="197" t="s">
        <v>271</v>
      </c>
      <c r="I92" s="196">
        <v>1033816549</v>
      </c>
      <c r="J92" s="197" t="s">
        <v>276</v>
      </c>
      <c r="K92" s="187">
        <v>36317</v>
      </c>
      <c r="L92" s="183" t="s">
        <v>276</v>
      </c>
      <c r="M92" s="196" t="s">
        <v>266</v>
      </c>
      <c r="N92" s="183" t="s">
        <v>275</v>
      </c>
      <c r="O92" s="198" t="s">
        <v>275</v>
      </c>
      <c r="P92" s="183" t="s">
        <v>763</v>
      </c>
      <c r="Q92" s="183" t="s">
        <v>268</v>
      </c>
      <c r="R92" s="200" t="s">
        <v>270</v>
      </c>
      <c r="S92" s="183" t="s">
        <v>193</v>
      </c>
      <c r="T92" s="326" t="s">
        <v>241</v>
      </c>
      <c r="U92" s="202">
        <v>43126</v>
      </c>
      <c r="V92" s="187">
        <v>43130</v>
      </c>
      <c r="W92" s="187" t="s">
        <v>286</v>
      </c>
      <c r="X92" s="187">
        <v>43130</v>
      </c>
      <c r="Y92" s="203">
        <v>1484000</v>
      </c>
      <c r="Z92" s="203">
        <v>8904000</v>
      </c>
      <c r="AA92" s="203" t="s">
        <v>275</v>
      </c>
      <c r="AB92" s="204">
        <v>43310</v>
      </c>
      <c r="AC92" s="204" t="s">
        <v>764</v>
      </c>
      <c r="AD92" s="204" t="s">
        <v>765</v>
      </c>
      <c r="AE92" s="183"/>
      <c r="AF92" s="183"/>
      <c r="AG92" s="183"/>
      <c r="AH92" s="205"/>
      <c r="AI92" s="204"/>
      <c r="AJ92" s="186"/>
      <c r="AK92" s="183"/>
      <c r="AL92" s="205"/>
      <c r="AM92" s="205"/>
      <c r="AN92" s="183"/>
      <c r="AO92" s="183"/>
      <c r="AP92" s="183"/>
      <c r="AQ92" s="183"/>
      <c r="AR92" s="186"/>
      <c r="AS92" s="183"/>
      <c r="AT92" s="183"/>
      <c r="AU92" s="183"/>
      <c r="AV92" s="183"/>
      <c r="AW92" s="183"/>
      <c r="AX92" s="183"/>
      <c r="AY92" s="183"/>
      <c r="AZ92" s="183"/>
      <c r="BA92" s="187"/>
      <c r="BB92" s="205"/>
      <c r="BC92" s="254">
        <v>1624</v>
      </c>
      <c r="BD92" s="252">
        <v>43125</v>
      </c>
      <c r="BE92" s="251">
        <v>242</v>
      </c>
      <c r="BF92" s="255">
        <v>43126</v>
      </c>
      <c r="BG92" s="253">
        <v>8904000</v>
      </c>
      <c r="BH92" s="251" t="s">
        <v>381</v>
      </c>
      <c r="BI92" s="254" t="s">
        <v>400</v>
      </c>
      <c r="BJ92" s="267">
        <v>223</v>
      </c>
      <c r="BK92" s="252">
        <v>43126</v>
      </c>
      <c r="BL92" s="253">
        <v>8904000</v>
      </c>
      <c r="BM92" s="251" t="s">
        <v>269</v>
      </c>
      <c r="BN92" s="251" t="s">
        <v>408</v>
      </c>
      <c r="BO92" s="267" t="s">
        <v>423</v>
      </c>
      <c r="BP92" s="268">
        <v>0.1</v>
      </c>
      <c r="BQ92" s="258">
        <v>890400</v>
      </c>
      <c r="BR92" s="255" t="s">
        <v>269</v>
      </c>
      <c r="BS92" s="267" t="s">
        <v>401</v>
      </c>
      <c r="BT92" s="272" t="s">
        <v>766</v>
      </c>
      <c r="BU92" s="272" t="s">
        <v>768</v>
      </c>
      <c r="BV92" s="260" t="s">
        <v>767</v>
      </c>
      <c r="BW92" s="243"/>
      <c r="BX92" s="244"/>
      <c r="BY92" s="243"/>
      <c r="BZ92" s="243"/>
      <c r="CA92" s="245"/>
      <c r="CB92" s="243"/>
      <c r="CC92" s="243"/>
      <c r="CD92" s="245"/>
      <c r="CE92" s="243"/>
      <c r="CF92" s="243"/>
      <c r="CG92" s="245"/>
      <c r="CH92" s="243"/>
      <c r="CI92" s="264"/>
      <c r="CJ92" s="327" t="s">
        <v>867</v>
      </c>
      <c r="CK92" s="344"/>
      <c r="CL92" s="21"/>
      <c r="CM92" s="21"/>
      <c r="CN92" s="21"/>
      <c r="CO92" s="21"/>
      <c r="CP92" s="21"/>
      <c r="CQ92" s="21"/>
      <c r="CR92" s="21"/>
      <c r="CS92" s="21"/>
      <c r="CT92" s="21"/>
      <c r="CU92" s="21"/>
      <c r="CV92" s="21"/>
      <c r="CW92" s="21"/>
      <c r="CX92" s="59"/>
      <c r="CY92" s="59"/>
      <c r="CZ92" s="59"/>
      <c r="DA92" s="59"/>
      <c r="DB92" s="59"/>
      <c r="DC92" s="59"/>
      <c r="DD92" s="59"/>
      <c r="DE92" s="59"/>
      <c r="DF92" s="59"/>
      <c r="DG92" s="59"/>
      <c r="DH92" s="59"/>
      <c r="DI92" s="59"/>
      <c r="DJ92" s="59"/>
      <c r="DK92" s="59"/>
      <c r="DL92" s="59"/>
      <c r="DM92" s="59"/>
      <c r="DN92" s="59"/>
      <c r="DO92" s="59"/>
      <c r="DP92" s="59"/>
      <c r="DQ92" s="59"/>
      <c r="DR92" s="59"/>
      <c r="DS92" s="59"/>
      <c r="DT92" s="59"/>
      <c r="DU92" s="59"/>
      <c r="DV92" s="59"/>
      <c r="DW92" s="59"/>
      <c r="DX92" s="59"/>
      <c r="DY92" s="59"/>
      <c r="DZ92" s="59"/>
      <c r="EA92" s="59"/>
      <c r="EB92" s="59"/>
      <c r="EC92" s="59"/>
      <c r="ED92" s="59"/>
      <c r="EE92" s="59"/>
      <c r="EF92" s="59"/>
      <c r="EG92" s="59"/>
      <c r="EH92" s="59"/>
      <c r="EI92" s="59"/>
      <c r="EJ92" s="59"/>
      <c r="EK92" s="59"/>
      <c r="EL92" s="59"/>
      <c r="EM92" s="59"/>
      <c r="EN92" s="59"/>
      <c r="EO92" s="59"/>
      <c r="EP92" s="59"/>
      <c r="EQ92" s="59"/>
      <c r="ER92" s="59"/>
      <c r="ES92" s="59"/>
      <c r="ET92" s="59"/>
      <c r="EU92" s="59"/>
      <c r="EV92" s="59"/>
      <c r="EW92" s="59"/>
      <c r="EX92" s="59"/>
      <c r="EY92" s="59"/>
      <c r="EZ92" s="59"/>
      <c r="FA92" s="59"/>
      <c r="FB92" s="59"/>
      <c r="FC92" s="59"/>
      <c r="FD92" s="59"/>
      <c r="FE92" s="59"/>
      <c r="FF92" s="59"/>
      <c r="FG92" s="59"/>
      <c r="FH92" s="59"/>
      <c r="FI92" s="59"/>
      <c r="FJ92" s="59"/>
      <c r="FK92" s="59"/>
      <c r="FL92" s="59"/>
      <c r="FM92" s="59"/>
      <c r="FN92" s="59"/>
      <c r="FO92" s="59"/>
      <c r="FP92" s="59"/>
      <c r="FQ92" s="59"/>
      <c r="FR92" s="59"/>
      <c r="FS92" s="59"/>
      <c r="FT92" s="59"/>
      <c r="FU92" s="59"/>
      <c r="FV92" s="59"/>
      <c r="FW92" s="59"/>
      <c r="FX92" s="59"/>
      <c r="FY92" s="59"/>
      <c r="FZ92" s="59"/>
      <c r="GA92" s="59"/>
      <c r="GB92" s="59"/>
      <c r="GC92" s="59"/>
      <c r="GD92" s="59"/>
      <c r="GE92" s="59"/>
      <c r="GF92" s="59"/>
      <c r="GG92" s="59"/>
      <c r="GH92" s="59"/>
      <c r="GI92" s="59"/>
      <c r="GJ92" s="59"/>
      <c r="GK92" s="59"/>
      <c r="GL92" s="59"/>
      <c r="GM92" s="59"/>
      <c r="GN92" s="59"/>
      <c r="GO92" s="59"/>
      <c r="GP92" s="59"/>
      <c r="GQ92" s="59"/>
      <c r="GR92" s="59"/>
      <c r="GS92" s="59"/>
      <c r="GT92" s="59"/>
      <c r="GU92" s="59"/>
      <c r="GV92" s="59"/>
      <c r="GW92" s="59"/>
      <c r="GX92" s="59"/>
      <c r="GY92" s="59"/>
      <c r="GZ92" s="59"/>
      <c r="HA92" s="59"/>
      <c r="HB92" s="59"/>
      <c r="HC92" s="59"/>
      <c r="HD92" s="59"/>
      <c r="HE92" s="59"/>
      <c r="HF92" s="59"/>
      <c r="HG92" s="59"/>
      <c r="HH92" s="59"/>
      <c r="HI92" s="59"/>
      <c r="HJ92" s="59"/>
      <c r="HK92" s="59"/>
      <c r="HL92" s="59"/>
      <c r="HM92" s="59"/>
      <c r="HN92" s="59"/>
      <c r="HO92" s="59"/>
      <c r="HP92" s="59"/>
      <c r="HQ92" s="59"/>
      <c r="HR92" s="59"/>
      <c r="HS92" s="59"/>
      <c r="HT92" s="53"/>
      <c r="HU92" s="53"/>
      <c r="HV92" s="53"/>
      <c r="HW92" s="53"/>
      <c r="HX92" s="53"/>
      <c r="HY92" s="53"/>
      <c r="HZ92" s="53"/>
      <c r="IA92" s="53"/>
      <c r="IB92" s="53"/>
      <c r="IC92" s="53"/>
      <c r="ID92" s="53"/>
      <c r="IE92" s="53"/>
      <c r="IF92" s="53"/>
      <c r="IG92" s="53"/>
      <c r="IH92" s="53"/>
      <c r="II92" s="53"/>
      <c r="IJ92" s="53"/>
      <c r="IK92" s="53"/>
      <c r="IL92" s="53"/>
      <c r="IM92" s="53"/>
      <c r="IN92" s="53"/>
      <c r="IO92" s="53"/>
      <c r="IP92" s="53"/>
      <c r="IQ92" s="53"/>
      <c r="IR92" s="53"/>
      <c r="IS92" s="53"/>
      <c r="IT92" s="53"/>
      <c r="IU92" s="53"/>
      <c r="IV92" s="53"/>
      <c r="IW92" s="53"/>
      <c r="IX92" s="53"/>
      <c r="IY92" s="53"/>
      <c r="IZ92" s="53"/>
      <c r="JA92" s="53"/>
      <c r="JB92" s="53"/>
      <c r="JC92" s="53"/>
      <c r="JD92" s="53"/>
    </row>
    <row r="93" spans="1:264" ht="73.5" customHeight="1" thickBot="1" x14ac:dyDescent="0.25">
      <c r="A93" s="189"/>
      <c r="B93" s="338">
        <v>90</v>
      </c>
      <c r="C93" s="191" t="s">
        <v>1064</v>
      </c>
      <c r="D93" s="299" t="s">
        <v>269</v>
      </c>
      <c r="E93" s="486" t="s">
        <v>979</v>
      </c>
      <c r="F93" s="262" t="s">
        <v>269</v>
      </c>
      <c r="G93" s="370" t="s">
        <v>158</v>
      </c>
      <c r="H93" s="197" t="s">
        <v>271</v>
      </c>
      <c r="I93" s="196">
        <v>1023000493</v>
      </c>
      <c r="J93" s="197" t="s">
        <v>276</v>
      </c>
      <c r="K93" s="187">
        <v>34657</v>
      </c>
      <c r="L93" s="183" t="s">
        <v>276</v>
      </c>
      <c r="M93" s="196" t="s">
        <v>267</v>
      </c>
      <c r="N93" s="183" t="s">
        <v>275</v>
      </c>
      <c r="O93" s="198" t="s">
        <v>275</v>
      </c>
      <c r="P93" s="183" t="s">
        <v>769</v>
      </c>
      <c r="Q93" s="183" t="s">
        <v>268</v>
      </c>
      <c r="R93" s="200" t="s">
        <v>270</v>
      </c>
      <c r="S93" s="183" t="s">
        <v>193</v>
      </c>
      <c r="T93" s="201" t="s">
        <v>241</v>
      </c>
      <c r="U93" s="202">
        <v>43126</v>
      </c>
      <c r="V93" s="187">
        <v>43309</v>
      </c>
      <c r="W93" s="183" t="s">
        <v>286</v>
      </c>
      <c r="X93" s="187">
        <v>43309</v>
      </c>
      <c r="Y93" s="203">
        <v>1484000</v>
      </c>
      <c r="Z93" s="203">
        <v>8904000</v>
      </c>
      <c r="AA93" s="203" t="s">
        <v>275</v>
      </c>
      <c r="AB93" s="204">
        <v>43309</v>
      </c>
      <c r="AC93" s="204" t="s">
        <v>770</v>
      </c>
      <c r="AD93" s="204" t="s">
        <v>765</v>
      </c>
      <c r="AE93" s="183"/>
      <c r="AF93" s="183"/>
      <c r="AG93" s="183"/>
      <c r="AH93" s="205"/>
      <c r="AI93" s="204"/>
      <c r="AJ93" s="186"/>
      <c r="AK93" s="183"/>
      <c r="AL93" s="205"/>
      <c r="AM93" s="205"/>
      <c r="AN93" s="183"/>
      <c r="AO93" s="183"/>
      <c r="AP93" s="183"/>
      <c r="AQ93" s="183"/>
      <c r="AR93" s="186"/>
      <c r="AS93" s="183"/>
      <c r="AT93" s="183"/>
      <c r="AU93" s="183"/>
      <c r="AV93" s="183"/>
      <c r="AW93" s="183"/>
      <c r="AX93" s="183"/>
      <c r="AY93" s="183"/>
      <c r="AZ93" s="183"/>
      <c r="BA93" s="187"/>
      <c r="BB93" s="205"/>
      <c r="BC93" s="254">
        <v>1624</v>
      </c>
      <c r="BD93" s="252">
        <v>43125</v>
      </c>
      <c r="BE93" s="251">
        <v>243</v>
      </c>
      <c r="BF93" s="255">
        <v>43126</v>
      </c>
      <c r="BG93" s="253">
        <v>8904000</v>
      </c>
      <c r="BH93" s="254" t="s">
        <v>381</v>
      </c>
      <c r="BI93" s="251" t="s">
        <v>400</v>
      </c>
      <c r="BJ93" s="267">
        <v>218</v>
      </c>
      <c r="BK93" s="252">
        <v>43126</v>
      </c>
      <c r="BL93" s="253">
        <v>8904000</v>
      </c>
      <c r="BM93" s="251" t="s">
        <v>269</v>
      </c>
      <c r="BN93" s="251" t="s">
        <v>408</v>
      </c>
      <c r="BO93" s="267" t="s">
        <v>423</v>
      </c>
      <c r="BP93" s="268">
        <v>0.1</v>
      </c>
      <c r="BQ93" s="258">
        <v>890000</v>
      </c>
      <c r="BR93" s="255" t="s">
        <v>269</v>
      </c>
      <c r="BS93" s="267" t="s">
        <v>401</v>
      </c>
      <c r="BT93" s="272" t="s">
        <v>771</v>
      </c>
      <c r="BU93" s="272" t="s">
        <v>772</v>
      </c>
      <c r="BV93" s="260" t="s">
        <v>773</v>
      </c>
      <c r="BW93" s="243"/>
      <c r="BX93" s="244"/>
      <c r="BY93" s="243"/>
      <c r="BZ93" s="243"/>
      <c r="CA93" s="245"/>
      <c r="CB93" s="243"/>
      <c r="CC93" s="243"/>
      <c r="CD93" s="245"/>
      <c r="CE93" s="243"/>
      <c r="CF93" s="243"/>
      <c r="CG93" s="245"/>
      <c r="CH93" s="243"/>
      <c r="CI93" s="243"/>
      <c r="CJ93" s="327" t="s">
        <v>602</v>
      </c>
      <c r="CK93" s="344"/>
      <c r="CL93" s="21"/>
      <c r="CM93" s="21"/>
      <c r="CN93" s="21"/>
      <c r="CO93" s="21"/>
      <c r="CP93" s="21"/>
      <c r="CQ93" s="21"/>
      <c r="CR93" s="21"/>
      <c r="CS93" s="21"/>
      <c r="CT93" s="21"/>
      <c r="CU93" s="21"/>
      <c r="CV93" s="21"/>
      <c r="CW93" s="21"/>
      <c r="CX93" s="59"/>
      <c r="CY93" s="59"/>
      <c r="CZ93" s="59"/>
      <c r="DA93" s="59"/>
      <c r="DB93" s="59"/>
      <c r="DC93" s="59"/>
      <c r="DD93" s="59"/>
      <c r="DE93" s="59"/>
      <c r="DF93" s="59"/>
      <c r="DG93" s="59"/>
      <c r="DH93" s="59"/>
      <c r="DI93" s="59"/>
      <c r="DJ93" s="59"/>
      <c r="DK93" s="59"/>
      <c r="DL93" s="59"/>
      <c r="DM93" s="59"/>
      <c r="DN93" s="59"/>
      <c r="DO93" s="59"/>
      <c r="DP93" s="59"/>
      <c r="DQ93" s="59"/>
      <c r="DR93" s="59"/>
      <c r="DS93" s="59"/>
      <c r="DT93" s="59"/>
      <c r="DU93" s="59"/>
      <c r="DV93" s="59"/>
      <c r="DW93" s="59"/>
      <c r="DX93" s="59"/>
      <c r="DY93" s="59"/>
      <c r="DZ93" s="59"/>
      <c r="EA93" s="59"/>
      <c r="EB93" s="59"/>
      <c r="EC93" s="59"/>
      <c r="ED93" s="59"/>
      <c r="EE93" s="59"/>
      <c r="EF93" s="59"/>
      <c r="EG93" s="59"/>
      <c r="EH93" s="59"/>
      <c r="EI93" s="59"/>
      <c r="EJ93" s="59"/>
      <c r="EK93" s="59"/>
      <c r="EL93" s="59"/>
      <c r="EM93" s="59"/>
      <c r="EN93" s="59"/>
      <c r="EO93" s="59"/>
      <c r="EP93" s="59"/>
      <c r="EQ93" s="59"/>
      <c r="ER93" s="59"/>
      <c r="ES93" s="59"/>
      <c r="ET93" s="59"/>
      <c r="EU93" s="59"/>
      <c r="EV93" s="59"/>
      <c r="EW93" s="59"/>
      <c r="EX93" s="59"/>
      <c r="EY93" s="59"/>
      <c r="EZ93" s="59"/>
      <c r="FA93" s="59"/>
      <c r="FB93" s="59"/>
      <c r="FC93" s="59"/>
      <c r="FD93" s="59"/>
      <c r="FE93" s="59"/>
      <c r="FF93" s="59"/>
      <c r="FG93" s="59"/>
      <c r="FH93" s="59"/>
      <c r="FI93" s="59"/>
      <c r="FJ93" s="59"/>
      <c r="FK93" s="59"/>
      <c r="FL93" s="59"/>
      <c r="FM93" s="59"/>
      <c r="FN93" s="59"/>
      <c r="FO93" s="59"/>
      <c r="FP93" s="59"/>
      <c r="FQ93" s="59"/>
      <c r="FR93" s="59"/>
      <c r="FS93" s="59"/>
      <c r="FT93" s="59"/>
      <c r="FU93" s="59"/>
      <c r="FV93" s="59"/>
      <c r="FW93" s="59"/>
      <c r="FX93" s="59"/>
      <c r="FY93" s="59"/>
      <c r="FZ93" s="59"/>
      <c r="GA93" s="59"/>
      <c r="GB93" s="59"/>
      <c r="GC93" s="59"/>
      <c r="GD93" s="59"/>
      <c r="GE93" s="59"/>
      <c r="GF93" s="59"/>
      <c r="GG93" s="59"/>
      <c r="GH93" s="59"/>
      <c r="GI93" s="59"/>
      <c r="GJ93" s="59"/>
      <c r="GK93" s="59"/>
      <c r="GL93" s="59"/>
      <c r="GM93" s="59"/>
      <c r="GN93" s="59"/>
      <c r="GO93" s="59"/>
      <c r="GP93" s="59"/>
      <c r="GQ93" s="59"/>
      <c r="GR93" s="59"/>
      <c r="GS93" s="59"/>
      <c r="GT93" s="59"/>
      <c r="GU93" s="59"/>
      <c r="GV93" s="59"/>
      <c r="GW93" s="59"/>
      <c r="GX93" s="59"/>
      <c r="GY93" s="59"/>
      <c r="GZ93" s="59"/>
      <c r="HA93" s="59"/>
      <c r="HB93" s="59"/>
      <c r="HC93" s="59"/>
      <c r="HD93" s="59"/>
      <c r="HE93" s="59"/>
      <c r="HF93" s="59"/>
      <c r="HG93" s="59"/>
      <c r="HH93" s="59"/>
      <c r="HI93" s="59"/>
      <c r="HJ93" s="59"/>
      <c r="HK93" s="59"/>
      <c r="HL93" s="59"/>
      <c r="HM93" s="59"/>
      <c r="HN93" s="59"/>
      <c r="HO93" s="59"/>
      <c r="HP93" s="59"/>
      <c r="HQ93" s="59"/>
      <c r="HR93" s="59"/>
      <c r="HS93" s="59"/>
      <c r="HT93" s="53"/>
      <c r="HU93" s="53"/>
      <c r="HV93" s="53"/>
      <c r="HW93" s="53"/>
      <c r="HX93" s="53"/>
      <c r="HY93" s="53"/>
      <c r="HZ93" s="53"/>
      <c r="IA93" s="53"/>
      <c r="IB93" s="53"/>
      <c r="IC93" s="53"/>
      <c r="ID93" s="53"/>
      <c r="IE93" s="53"/>
      <c r="IF93" s="53"/>
      <c r="IG93" s="53"/>
      <c r="IH93" s="53"/>
      <c r="II93" s="53"/>
      <c r="IJ93" s="53"/>
      <c r="IK93" s="53"/>
      <c r="IL93" s="53"/>
      <c r="IM93" s="53"/>
      <c r="IN93" s="53"/>
      <c r="IO93" s="53"/>
      <c r="IP93" s="53"/>
      <c r="IQ93" s="53"/>
      <c r="IR93" s="53"/>
      <c r="IS93" s="53"/>
      <c r="IT93" s="53"/>
      <c r="IU93" s="53"/>
      <c r="IV93" s="53"/>
      <c r="IW93" s="53"/>
      <c r="IX93" s="53"/>
      <c r="IY93" s="53"/>
      <c r="IZ93" s="53"/>
      <c r="JA93" s="53"/>
      <c r="JB93" s="53"/>
      <c r="JC93" s="53"/>
      <c r="JD93" s="53"/>
    </row>
    <row r="94" spans="1:264" s="659" customFormat="1" ht="73.5" customHeight="1" thickBot="1" x14ac:dyDescent="0.25">
      <c r="A94" s="635"/>
      <c r="B94" s="763">
        <v>91</v>
      </c>
      <c r="C94" s="690" t="s">
        <v>1082</v>
      </c>
      <c r="D94" s="637" t="s">
        <v>269</v>
      </c>
      <c r="E94" s="638" t="s">
        <v>979</v>
      </c>
      <c r="F94" s="639" t="s">
        <v>269</v>
      </c>
      <c r="G94" s="764" t="s">
        <v>1083</v>
      </c>
      <c r="H94" s="641" t="s">
        <v>1084</v>
      </c>
      <c r="I94" s="765">
        <v>822002315</v>
      </c>
      <c r="J94" s="641" t="s">
        <v>275</v>
      </c>
      <c r="K94" s="642" t="s">
        <v>275</v>
      </c>
      <c r="L94" s="643"/>
      <c r="M94" s="766"/>
      <c r="N94" s="643" t="s">
        <v>1085</v>
      </c>
      <c r="O94" s="644" t="s">
        <v>1086</v>
      </c>
      <c r="P94" s="643"/>
      <c r="Q94" s="643" t="s">
        <v>281</v>
      </c>
      <c r="R94" s="645" t="s">
        <v>1087</v>
      </c>
      <c r="S94" s="643" t="s">
        <v>519</v>
      </c>
      <c r="T94" s="767" t="s">
        <v>1088</v>
      </c>
      <c r="U94" s="646" t="s">
        <v>793</v>
      </c>
      <c r="V94" s="642">
        <v>43211</v>
      </c>
      <c r="W94" s="643" t="s">
        <v>951</v>
      </c>
      <c r="X94" s="642">
        <v>43211</v>
      </c>
      <c r="Y94" s="647" t="s">
        <v>275</v>
      </c>
      <c r="Z94" s="647">
        <v>321000000</v>
      </c>
      <c r="AA94" s="647" t="s">
        <v>275</v>
      </c>
      <c r="AB94" s="648">
        <v>43485</v>
      </c>
      <c r="AC94" s="648" t="s">
        <v>1091</v>
      </c>
      <c r="AD94" s="648" t="s">
        <v>793</v>
      </c>
      <c r="AE94" s="643"/>
      <c r="AF94" s="643"/>
      <c r="AG94" s="643"/>
      <c r="AH94" s="649"/>
      <c r="AI94" s="648"/>
      <c r="AJ94" s="650"/>
      <c r="AK94" s="643"/>
      <c r="AL94" s="649"/>
      <c r="AM94" s="649"/>
      <c r="AN94" s="643"/>
      <c r="AO94" s="643"/>
      <c r="AP94" s="643"/>
      <c r="AQ94" s="643"/>
      <c r="AR94" s="650"/>
      <c r="AS94" s="643"/>
      <c r="AT94" s="643"/>
      <c r="AU94" s="643"/>
      <c r="AV94" s="643"/>
      <c r="AW94" s="643"/>
      <c r="AX94" s="643"/>
      <c r="AY94" s="643"/>
      <c r="AZ94" s="643"/>
      <c r="BA94" s="642"/>
      <c r="BB94" s="649"/>
      <c r="BC94" s="650"/>
      <c r="BD94" s="642"/>
      <c r="BE94" s="643"/>
      <c r="BF94" s="651"/>
      <c r="BG94" s="647"/>
      <c r="BH94" s="650"/>
      <c r="BI94" s="643"/>
      <c r="BJ94" s="652"/>
      <c r="BK94" s="642"/>
      <c r="BL94" s="647"/>
      <c r="BM94" s="643"/>
      <c r="BN94" s="643"/>
      <c r="BO94" s="652"/>
      <c r="BP94" s="653"/>
      <c r="BQ94" s="654"/>
      <c r="BR94" s="651"/>
      <c r="BS94" s="652"/>
      <c r="BT94" s="656"/>
      <c r="BU94" s="656"/>
      <c r="BV94" s="768"/>
      <c r="BW94" s="769"/>
      <c r="BX94" s="770"/>
      <c r="BY94" s="769"/>
      <c r="BZ94" s="769"/>
      <c r="CA94" s="771"/>
      <c r="CB94" s="769"/>
      <c r="CC94" s="769"/>
      <c r="CD94" s="771"/>
      <c r="CE94" s="769"/>
      <c r="CF94" s="769"/>
      <c r="CG94" s="771"/>
      <c r="CH94" s="769"/>
      <c r="CI94" s="769"/>
      <c r="CJ94" s="771"/>
      <c r="CK94" s="772"/>
      <c r="CL94" s="658"/>
      <c r="CM94" s="658"/>
      <c r="CN94" s="658"/>
      <c r="CO94" s="658"/>
      <c r="CP94" s="658"/>
      <c r="CQ94" s="658"/>
      <c r="CR94" s="658"/>
      <c r="CS94" s="658"/>
      <c r="CT94" s="658"/>
      <c r="CU94" s="658"/>
      <c r="CV94" s="658"/>
      <c r="CW94" s="658"/>
      <c r="CX94" s="658"/>
      <c r="CY94" s="658"/>
      <c r="CZ94" s="658"/>
      <c r="DA94" s="658"/>
      <c r="DB94" s="658"/>
      <c r="DC94" s="658"/>
      <c r="DD94" s="658"/>
      <c r="DE94" s="658"/>
      <c r="DF94" s="658"/>
      <c r="DG94" s="658"/>
      <c r="DH94" s="658"/>
      <c r="DI94" s="658"/>
      <c r="DJ94" s="658"/>
      <c r="DK94" s="658"/>
      <c r="DL94" s="658"/>
      <c r="DM94" s="658"/>
      <c r="DN94" s="658"/>
      <c r="DO94" s="658"/>
      <c r="DP94" s="658"/>
      <c r="DQ94" s="658"/>
      <c r="DR94" s="658"/>
      <c r="DS94" s="658"/>
      <c r="DT94" s="658"/>
      <c r="DU94" s="658"/>
      <c r="DV94" s="658"/>
      <c r="DW94" s="658"/>
      <c r="DX94" s="658"/>
      <c r="DY94" s="658"/>
      <c r="DZ94" s="658"/>
      <c r="EA94" s="658"/>
      <c r="EB94" s="658"/>
      <c r="EC94" s="658"/>
      <c r="ED94" s="658"/>
      <c r="EE94" s="658"/>
      <c r="EF94" s="658"/>
      <c r="EG94" s="658"/>
      <c r="EH94" s="658"/>
      <c r="EI94" s="658"/>
      <c r="EJ94" s="658"/>
      <c r="EK94" s="658"/>
      <c r="EL94" s="658"/>
      <c r="EM94" s="658"/>
      <c r="EN94" s="658"/>
      <c r="EO94" s="658"/>
      <c r="EP94" s="658"/>
      <c r="EQ94" s="658"/>
      <c r="ER94" s="658"/>
      <c r="ES94" s="658"/>
      <c r="ET94" s="658"/>
      <c r="EU94" s="658"/>
      <c r="EV94" s="658"/>
      <c r="EW94" s="658"/>
      <c r="EX94" s="658"/>
      <c r="EY94" s="658"/>
      <c r="EZ94" s="658"/>
      <c r="FA94" s="658"/>
      <c r="FB94" s="658"/>
      <c r="FC94" s="658"/>
      <c r="FD94" s="658"/>
      <c r="FE94" s="658"/>
      <c r="FF94" s="658"/>
      <c r="FG94" s="658"/>
      <c r="FH94" s="658"/>
      <c r="FI94" s="658"/>
      <c r="FJ94" s="658"/>
      <c r="FK94" s="658"/>
      <c r="FL94" s="658"/>
      <c r="FM94" s="658"/>
      <c r="FN94" s="658"/>
      <c r="FO94" s="658"/>
      <c r="FP94" s="658"/>
      <c r="FQ94" s="658"/>
      <c r="FR94" s="658"/>
      <c r="FS94" s="658"/>
      <c r="FT94" s="658"/>
      <c r="FU94" s="658"/>
      <c r="FV94" s="658"/>
      <c r="FW94" s="658"/>
      <c r="FX94" s="658"/>
      <c r="FY94" s="658"/>
      <c r="FZ94" s="658"/>
      <c r="GA94" s="658"/>
      <c r="GB94" s="658"/>
      <c r="GC94" s="658"/>
      <c r="GD94" s="658"/>
      <c r="GE94" s="658"/>
      <c r="GF94" s="658"/>
      <c r="GG94" s="658"/>
      <c r="GH94" s="658"/>
      <c r="GI94" s="658"/>
      <c r="GJ94" s="658"/>
      <c r="GK94" s="658"/>
      <c r="GL94" s="658"/>
      <c r="GM94" s="658"/>
      <c r="GN94" s="658"/>
      <c r="GO94" s="658"/>
      <c r="GP94" s="658"/>
      <c r="GQ94" s="658"/>
      <c r="GR94" s="658"/>
      <c r="GS94" s="658"/>
      <c r="GT94" s="658"/>
      <c r="GU94" s="658"/>
      <c r="GV94" s="658"/>
      <c r="GW94" s="658"/>
      <c r="GX94" s="658"/>
      <c r="GY94" s="658"/>
      <c r="GZ94" s="658"/>
      <c r="HA94" s="658"/>
      <c r="HB94" s="658"/>
      <c r="HC94" s="658"/>
      <c r="HD94" s="658"/>
      <c r="HE94" s="658"/>
      <c r="HF94" s="658"/>
      <c r="HG94" s="658"/>
      <c r="HH94" s="658"/>
      <c r="HI94" s="658"/>
      <c r="HJ94" s="658"/>
      <c r="HK94" s="658"/>
      <c r="HL94" s="658"/>
      <c r="HM94" s="658"/>
      <c r="HN94" s="658"/>
      <c r="HO94" s="658"/>
      <c r="HP94" s="658"/>
      <c r="HQ94" s="658"/>
      <c r="HR94" s="658"/>
      <c r="HS94" s="658"/>
    </row>
    <row r="95" spans="1:264" s="208" customFormat="1" ht="48.75" customHeight="1" x14ac:dyDescent="0.2">
      <c r="A95" s="189"/>
      <c r="B95" s="226">
        <v>40</v>
      </c>
      <c r="C95" s="191" t="s">
        <v>269</v>
      </c>
      <c r="D95" s="691" t="s">
        <v>269</v>
      </c>
      <c r="E95" s="496" t="s">
        <v>979</v>
      </c>
      <c r="F95" s="262" t="s">
        <v>977</v>
      </c>
      <c r="G95" s="692" t="s">
        <v>799</v>
      </c>
      <c r="H95" s="500" t="s">
        <v>271</v>
      </c>
      <c r="I95" s="500">
        <v>1140817</v>
      </c>
      <c r="J95" s="500" t="s">
        <v>800</v>
      </c>
      <c r="K95" s="212">
        <v>32242</v>
      </c>
      <c r="L95" s="399" t="s">
        <v>800</v>
      </c>
      <c r="M95" s="693" t="s">
        <v>801</v>
      </c>
      <c r="N95" s="399" t="s">
        <v>275</v>
      </c>
      <c r="O95" s="694" t="s">
        <v>275</v>
      </c>
      <c r="P95" s="695" t="s">
        <v>802</v>
      </c>
      <c r="Q95" s="399" t="s">
        <v>268</v>
      </c>
      <c r="R95" s="696" t="s">
        <v>270</v>
      </c>
      <c r="S95" s="695" t="s">
        <v>519</v>
      </c>
      <c r="T95" s="399" t="s">
        <v>803</v>
      </c>
      <c r="U95" s="697">
        <v>43126</v>
      </c>
      <c r="V95" s="398" t="s">
        <v>275</v>
      </c>
      <c r="W95" s="399" t="s">
        <v>275</v>
      </c>
      <c r="X95" s="399" t="s">
        <v>275</v>
      </c>
      <c r="Y95" s="698">
        <v>4300000</v>
      </c>
      <c r="Z95" s="698">
        <v>30100000</v>
      </c>
      <c r="AA95" s="699" t="s">
        <v>275</v>
      </c>
      <c r="AB95" s="700" t="s">
        <v>275</v>
      </c>
      <c r="AC95" s="400" t="s">
        <v>275</v>
      </c>
      <c r="AD95" s="238" t="s">
        <v>275</v>
      </c>
      <c r="AE95" s="183"/>
      <c r="AF95" s="183"/>
      <c r="AG95" s="183"/>
      <c r="AH95" s="205"/>
      <c r="AI95" s="204"/>
      <c r="AJ95" s="186"/>
      <c r="AK95" s="183"/>
      <c r="AL95" s="205"/>
      <c r="AM95" s="205"/>
      <c r="AN95" s="183"/>
      <c r="AO95" s="183"/>
      <c r="AP95" s="183"/>
      <c r="AQ95" s="183"/>
      <c r="AR95" s="186"/>
      <c r="AS95" s="183"/>
      <c r="AT95" s="183"/>
      <c r="AU95" s="183"/>
      <c r="AV95" s="183"/>
      <c r="AW95" s="183"/>
      <c r="AX95" s="183"/>
      <c r="AY95" s="183"/>
      <c r="AZ95" s="183"/>
      <c r="BA95" s="187"/>
      <c r="BB95" s="205"/>
      <c r="BC95" s="402" t="s">
        <v>275</v>
      </c>
      <c r="BD95" s="398" t="s">
        <v>275</v>
      </c>
      <c r="BE95" s="399" t="s">
        <v>275</v>
      </c>
      <c r="BF95" s="701" t="s">
        <v>275</v>
      </c>
      <c r="BG95" s="698" t="s">
        <v>275</v>
      </c>
      <c r="BH95" s="402" t="s">
        <v>275</v>
      </c>
      <c r="BI95" s="399" t="s">
        <v>275</v>
      </c>
      <c r="BJ95" s="702" t="s">
        <v>275</v>
      </c>
      <c r="BK95" s="703" t="s">
        <v>275</v>
      </c>
      <c r="BL95" s="703" t="s">
        <v>275</v>
      </c>
      <c r="BM95" s="703" t="s">
        <v>275</v>
      </c>
      <c r="BN95" s="703" t="s">
        <v>275</v>
      </c>
      <c r="BO95" s="703" t="s">
        <v>275</v>
      </c>
      <c r="BP95" s="703" t="s">
        <v>275</v>
      </c>
      <c r="BQ95" s="703" t="s">
        <v>275</v>
      </c>
      <c r="BR95" s="703" t="s">
        <v>275</v>
      </c>
      <c r="BS95" s="703" t="s">
        <v>275</v>
      </c>
      <c r="BT95" s="703" t="s">
        <v>275</v>
      </c>
      <c r="BU95" s="703" t="s">
        <v>275</v>
      </c>
      <c r="BV95" s="704" t="s">
        <v>804</v>
      </c>
      <c r="BW95" s="183"/>
      <c r="BX95" s="183"/>
      <c r="BY95" s="183"/>
      <c r="BZ95" s="197"/>
      <c r="CA95" s="183"/>
      <c r="CB95" s="183"/>
      <c r="CC95" s="183"/>
      <c r="CD95" s="183"/>
      <c r="CE95" s="183"/>
      <c r="CF95" s="183"/>
      <c r="CG95" s="376"/>
      <c r="CH95" s="183"/>
      <c r="CI95" s="183"/>
      <c r="CJ95" s="307" t="s">
        <v>931</v>
      </c>
      <c r="CK95" s="183"/>
      <c r="CL95" s="369"/>
      <c r="CM95" s="369"/>
      <c r="CN95" s="369"/>
      <c r="CO95" s="369"/>
      <c r="CP95" s="369"/>
      <c r="CQ95" s="369"/>
      <c r="CR95" s="369"/>
      <c r="CS95" s="369"/>
      <c r="CT95" s="369"/>
      <c r="CU95" s="369"/>
      <c r="CV95" s="369"/>
      <c r="CW95" s="369"/>
      <c r="CX95" s="369"/>
      <c r="CY95" s="369"/>
      <c r="CZ95" s="369"/>
      <c r="DA95" s="369"/>
      <c r="DB95" s="369"/>
      <c r="DC95" s="369"/>
      <c r="DD95" s="369"/>
      <c r="DE95" s="369"/>
      <c r="DF95" s="369"/>
      <c r="DG95" s="369"/>
      <c r="DH95" s="369"/>
      <c r="DI95" s="369"/>
      <c r="DJ95" s="369"/>
      <c r="DK95" s="369"/>
      <c r="DL95" s="369"/>
      <c r="DM95" s="369"/>
      <c r="DN95" s="369"/>
      <c r="DO95" s="369"/>
      <c r="DP95" s="369"/>
      <c r="DQ95" s="369"/>
      <c r="DR95" s="369"/>
      <c r="DS95" s="369"/>
      <c r="DT95" s="369"/>
      <c r="DU95" s="369"/>
      <c r="DV95" s="369"/>
      <c r="DW95" s="369"/>
      <c r="DX95" s="369"/>
      <c r="DY95" s="369"/>
      <c r="DZ95" s="369"/>
      <c r="EA95" s="369"/>
      <c r="EB95" s="369"/>
      <c r="EC95" s="369"/>
      <c r="ED95" s="369"/>
      <c r="EE95" s="369"/>
      <c r="EF95" s="369"/>
      <c r="EG95" s="369"/>
      <c r="EH95" s="369"/>
      <c r="EI95" s="369"/>
      <c r="EJ95" s="369"/>
      <c r="EK95" s="369"/>
      <c r="EL95" s="369"/>
      <c r="EM95" s="369"/>
      <c r="EN95" s="369"/>
      <c r="EO95" s="369"/>
      <c r="EP95" s="369"/>
      <c r="EQ95" s="369"/>
      <c r="ER95" s="369"/>
      <c r="ES95" s="369"/>
      <c r="ET95" s="369"/>
      <c r="EU95" s="369"/>
      <c r="EV95" s="369"/>
      <c r="EW95" s="369"/>
      <c r="EX95" s="369"/>
      <c r="EY95" s="369"/>
      <c r="EZ95" s="369"/>
      <c r="FA95" s="369"/>
      <c r="FB95" s="369"/>
      <c r="FC95" s="369"/>
      <c r="FD95" s="369"/>
      <c r="FE95" s="369"/>
      <c r="FF95" s="369"/>
      <c r="FG95" s="369"/>
      <c r="FH95" s="369"/>
      <c r="FI95" s="369"/>
      <c r="FJ95" s="369"/>
      <c r="FK95" s="369"/>
      <c r="FL95" s="369"/>
      <c r="FM95" s="369"/>
      <c r="FN95" s="369"/>
      <c r="FO95" s="369"/>
      <c r="FP95" s="369"/>
      <c r="FQ95" s="369"/>
      <c r="FR95" s="369"/>
      <c r="FS95" s="369"/>
      <c r="FT95" s="369"/>
      <c r="FU95" s="369"/>
      <c r="FV95" s="369"/>
      <c r="FW95" s="369"/>
      <c r="FX95" s="369"/>
      <c r="FY95" s="369"/>
      <c r="FZ95" s="369"/>
      <c r="GA95" s="369"/>
      <c r="GB95" s="369"/>
      <c r="GC95" s="369"/>
      <c r="GD95" s="369"/>
      <c r="GE95" s="369"/>
      <c r="GF95" s="369"/>
      <c r="GG95" s="369"/>
      <c r="GH95" s="369"/>
      <c r="GI95" s="369"/>
      <c r="GJ95" s="369"/>
      <c r="GK95" s="369"/>
      <c r="GL95" s="369"/>
      <c r="GM95" s="369"/>
      <c r="GN95" s="369"/>
      <c r="GO95" s="369"/>
      <c r="GP95" s="369"/>
      <c r="GQ95" s="369"/>
      <c r="GR95" s="369"/>
      <c r="GS95" s="369"/>
      <c r="GT95" s="369"/>
      <c r="GU95" s="369"/>
      <c r="GV95" s="369"/>
      <c r="GW95" s="369"/>
      <c r="GX95" s="369"/>
      <c r="GY95" s="369"/>
      <c r="GZ95" s="369"/>
      <c r="HA95" s="369"/>
      <c r="HB95" s="369"/>
      <c r="HC95" s="369"/>
      <c r="HD95" s="369"/>
      <c r="HE95" s="369"/>
      <c r="HF95" s="369"/>
      <c r="HG95" s="369"/>
      <c r="HH95" s="369"/>
      <c r="HI95" s="369"/>
      <c r="HJ95" s="369"/>
      <c r="HK95" s="369"/>
      <c r="HL95" s="369"/>
      <c r="HM95" s="369"/>
      <c r="HN95" s="369"/>
      <c r="HO95" s="369"/>
      <c r="HP95" s="369"/>
      <c r="HQ95" s="369"/>
      <c r="HR95" s="369"/>
      <c r="HS95" s="369"/>
    </row>
    <row r="96" spans="1:264" s="634" customFormat="1" ht="48.75" customHeight="1" x14ac:dyDescent="0.2">
      <c r="A96" s="605"/>
      <c r="B96" s="606">
        <v>92</v>
      </c>
      <c r="C96" s="607" t="s">
        <v>1065</v>
      </c>
      <c r="D96" s="608" t="s">
        <v>269</v>
      </c>
      <c r="E96" s="609" t="s">
        <v>979</v>
      </c>
      <c r="F96" s="610" t="s">
        <v>269</v>
      </c>
      <c r="G96" s="611" t="s">
        <v>1066</v>
      </c>
      <c r="H96" s="612" t="s">
        <v>280</v>
      </c>
      <c r="I96" s="612" t="s">
        <v>1074</v>
      </c>
      <c r="J96" s="612" t="s">
        <v>275</v>
      </c>
      <c r="K96" s="613" t="s">
        <v>275</v>
      </c>
      <c r="L96" s="614" t="s">
        <v>275</v>
      </c>
      <c r="M96" s="615"/>
      <c r="N96" s="614" t="s">
        <v>1075</v>
      </c>
      <c r="O96" s="616" t="s">
        <v>1076</v>
      </c>
      <c r="P96" s="617"/>
      <c r="Q96" s="614" t="s">
        <v>281</v>
      </c>
      <c r="R96" s="618" t="s">
        <v>1067</v>
      </c>
      <c r="S96" s="617" t="s">
        <v>1070</v>
      </c>
      <c r="T96" s="614" t="s">
        <v>1077</v>
      </c>
      <c r="U96" s="619">
        <v>43229</v>
      </c>
      <c r="V96" s="613">
        <v>43229</v>
      </c>
      <c r="W96" s="614" t="s">
        <v>1078</v>
      </c>
      <c r="X96" s="613">
        <v>43229</v>
      </c>
      <c r="Y96" s="620" t="s">
        <v>836</v>
      </c>
      <c r="Z96" s="620">
        <v>80000000</v>
      </c>
      <c r="AA96" s="621" t="s">
        <v>1079</v>
      </c>
      <c r="AB96" s="622">
        <v>43532</v>
      </c>
      <c r="AC96" s="623" t="s">
        <v>1089</v>
      </c>
      <c r="AD96" s="623" t="s">
        <v>1090</v>
      </c>
      <c r="AE96" s="614"/>
      <c r="AF96" s="614"/>
      <c r="AG96" s="614"/>
      <c r="AH96" s="624"/>
      <c r="AI96" s="623"/>
      <c r="AJ96" s="625"/>
      <c r="AK96" s="614"/>
      <c r="AL96" s="624"/>
      <c r="AM96" s="624"/>
      <c r="AN96" s="614"/>
      <c r="AO96" s="614"/>
      <c r="AP96" s="614"/>
      <c r="AQ96" s="614"/>
      <c r="AR96" s="625"/>
      <c r="AS96" s="614"/>
      <c r="AT96" s="614"/>
      <c r="AU96" s="614"/>
      <c r="AV96" s="614"/>
      <c r="AW96" s="614"/>
      <c r="AX96" s="614"/>
      <c r="AY96" s="614"/>
      <c r="AZ96" s="614"/>
      <c r="BA96" s="613"/>
      <c r="BB96" s="624"/>
      <c r="BC96" s="625" t="s">
        <v>275</v>
      </c>
      <c r="BD96" s="613" t="s">
        <v>275</v>
      </c>
      <c r="BE96" s="614" t="s">
        <v>275</v>
      </c>
      <c r="BF96" s="626" t="s">
        <v>275</v>
      </c>
      <c r="BG96" s="620">
        <v>80000000</v>
      </c>
      <c r="BH96" s="625" t="s">
        <v>1080</v>
      </c>
      <c r="BI96" s="614" t="s">
        <v>1081</v>
      </c>
      <c r="BJ96" s="627">
        <v>310</v>
      </c>
      <c r="BK96" s="628">
        <v>43140</v>
      </c>
      <c r="BL96" s="629">
        <v>80000000</v>
      </c>
      <c r="BM96" s="628" t="s">
        <v>275</v>
      </c>
      <c r="BN96" s="628" t="s">
        <v>408</v>
      </c>
      <c r="BO96" s="628" t="s">
        <v>423</v>
      </c>
      <c r="BP96" s="628" t="s">
        <v>793</v>
      </c>
      <c r="BQ96" s="628" t="s">
        <v>793</v>
      </c>
      <c r="BR96" s="628" t="s">
        <v>793</v>
      </c>
      <c r="BS96" s="628" t="s">
        <v>401</v>
      </c>
      <c r="BT96" s="628" t="s">
        <v>275</v>
      </c>
      <c r="BU96" s="628" t="s">
        <v>275</v>
      </c>
      <c r="BV96" s="630"/>
      <c r="BW96" s="614"/>
      <c r="BX96" s="614"/>
      <c r="BY96" s="614"/>
      <c r="BZ96" s="631"/>
      <c r="CA96" s="614"/>
      <c r="CB96" s="614"/>
      <c r="CC96" s="614"/>
      <c r="CD96" s="614"/>
      <c r="CE96" s="614"/>
      <c r="CF96" s="614"/>
      <c r="CG96" s="632"/>
      <c r="CH96" s="614"/>
      <c r="CI96" s="614"/>
      <c r="CJ96" s="605"/>
      <c r="CK96" s="614"/>
      <c r="CL96" s="633"/>
      <c r="CM96" s="633"/>
      <c r="CN96" s="633"/>
      <c r="CO96" s="633"/>
      <c r="CP96" s="633"/>
      <c r="CQ96" s="633"/>
      <c r="CR96" s="633"/>
      <c r="CS96" s="633"/>
      <c r="CT96" s="633"/>
      <c r="CU96" s="633"/>
      <c r="CV96" s="633"/>
      <c r="CW96" s="633"/>
      <c r="CX96" s="633"/>
      <c r="CY96" s="633"/>
      <c r="CZ96" s="633"/>
      <c r="DA96" s="633"/>
      <c r="DB96" s="633"/>
      <c r="DC96" s="633"/>
      <c r="DD96" s="633"/>
      <c r="DE96" s="633"/>
      <c r="DF96" s="633"/>
      <c r="DG96" s="633"/>
      <c r="DH96" s="633"/>
      <c r="DI96" s="633"/>
      <c r="DJ96" s="633"/>
      <c r="DK96" s="633"/>
      <c r="DL96" s="633"/>
      <c r="DM96" s="633"/>
      <c r="DN96" s="633"/>
      <c r="DO96" s="633"/>
      <c r="DP96" s="633"/>
      <c r="DQ96" s="633"/>
      <c r="DR96" s="633"/>
      <c r="DS96" s="633"/>
      <c r="DT96" s="633"/>
      <c r="DU96" s="633"/>
      <c r="DV96" s="633"/>
      <c r="DW96" s="633"/>
      <c r="DX96" s="633"/>
      <c r="DY96" s="633"/>
      <c r="DZ96" s="633"/>
      <c r="EA96" s="633"/>
      <c r="EB96" s="633"/>
      <c r="EC96" s="633"/>
      <c r="ED96" s="633"/>
      <c r="EE96" s="633"/>
      <c r="EF96" s="633"/>
      <c r="EG96" s="633"/>
      <c r="EH96" s="633"/>
      <c r="EI96" s="633"/>
      <c r="EJ96" s="633"/>
      <c r="EK96" s="633"/>
      <c r="EL96" s="633"/>
      <c r="EM96" s="633"/>
      <c r="EN96" s="633"/>
      <c r="EO96" s="633"/>
      <c r="EP96" s="633"/>
      <c r="EQ96" s="633"/>
      <c r="ER96" s="633"/>
      <c r="ES96" s="633"/>
      <c r="ET96" s="633"/>
      <c r="EU96" s="633"/>
      <c r="EV96" s="633"/>
      <c r="EW96" s="633"/>
      <c r="EX96" s="633"/>
      <c r="EY96" s="633"/>
      <c r="EZ96" s="633"/>
      <c r="FA96" s="633"/>
      <c r="FB96" s="633"/>
      <c r="FC96" s="633"/>
      <c r="FD96" s="633"/>
      <c r="FE96" s="633"/>
      <c r="FF96" s="633"/>
      <c r="FG96" s="633"/>
      <c r="FH96" s="633"/>
      <c r="FI96" s="633"/>
      <c r="FJ96" s="633"/>
      <c r="FK96" s="633"/>
      <c r="FL96" s="633"/>
      <c r="FM96" s="633"/>
      <c r="FN96" s="633"/>
      <c r="FO96" s="633"/>
      <c r="FP96" s="633"/>
      <c r="FQ96" s="633"/>
      <c r="FR96" s="633"/>
      <c r="FS96" s="633"/>
      <c r="FT96" s="633"/>
      <c r="FU96" s="633"/>
      <c r="FV96" s="633"/>
      <c r="FW96" s="633"/>
      <c r="FX96" s="633"/>
      <c r="FY96" s="633"/>
      <c r="FZ96" s="633"/>
      <c r="GA96" s="633"/>
      <c r="GB96" s="633"/>
      <c r="GC96" s="633"/>
      <c r="GD96" s="633"/>
      <c r="GE96" s="633"/>
      <c r="GF96" s="633"/>
      <c r="GG96" s="633"/>
      <c r="GH96" s="633"/>
      <c r="GI96" s="633"/>
      <c r="GJ96" s="633"/>
      <c r="GK96" s="633"/>
      <c r="GL96" s="633"/>
      <c r="GM96" s="633"/>
      <c r="GN96" s="633"/>
      <c r="GO96" s="633"/>
      <c r="GP96" s="633"/>
      <c r="GQ96" s="633"/>
      <c r="GR96" s="633"/>
      <c r="GS96" s="633"/>
      <c r="GT96" s="633"/>
      <c r="GU96" s="633"/>
      <c r="GV96" s="633"/>
      <c r="GW96" s="633"/>
      <c r="GX96" s="633"/>
      <c r="GY96" s="633"/>
      <c r="GZ96" s="633"/>
      <c r="HA96" s="633"/>
      <c r="HB96" s="633"/>
      <c r="HC96" s="633"/>
      <c r="HD96" s="633"/>
      <c r="HE96" s="633"/>
      <c r="HF96" s="633"/>
      <c r="HG96" s="633"/>
      <c r="HH96" s="633"/>
      <c r="HI96" s="633"/>
      <c r="HJ96" s="633"/>
      <c r="HK96" s="633"/>
      <c r="HL96" s="633"/>
      <c r="HM96" s="633"/>
      <c r="HN96" s="633"/>
      <c r="HO96" s="633"/>
      <c r="HP96" s="633"/>
      <c r="HQ96" s="633"/>
      <c r="HR96" s="633"/>
      <c r="HS96" s="633"/>
    </row>
    <row r="97" spans="1:227" s="604" customFormat="1" ht="62.25" customHeight="1" x14ac:dyDescent="0.2">
      <c r="A97" s="581"/>
      <c r="B97" s="582">
        <v>93</v>
      </c>
      <c r="C97" s="583" t="s">
        <v>269</v>
      </c>
      <c r="D97" s="584" t="s">
        <v>269</v>
      </c>
      <c r="E97" s="585" t="s">
        <v>979</v>
      </c>
      <c r="F97" s="466" t="s">
        <v>269</v>
      </c>
      <c r="G97" s="581" t="s">
        <v>833</v>
      </c>
      <c r="H97" s="491" t="s">
        <v>280</v>
      </c>
      <c r="I97" s="586"/>
      <c r="J97" s="586" t="s">
        <v>275</v>
      </c>
      <c r="K97" s="587"/>
      <c r="L97" s="586"/>
      <c r="M97" s="491" t="s">
        <v>834</v>
      </c>
      <c r="N97" s="491" t="s">
        <v>835</v>
      </c>
      <c r="O97" s="588" t="s">
        <v>913</v>
      </c>
      <c r="P97" s="491">
        <v>7043718</v>
      </c>
      <c r="Q97" s="491" t="s">
        <v>281</v>
      </c>
      <c r="R97" s="589" t="s">
        <v>1068</v>
      </c>
      <c r="S97" s="491" t="s">
        <v>193</v>
      </c>
      <c r="T97" s="590" t="s">
        <v>839</v>
      </c>
      <c r="U97" s="591">
        <v>43236</v>
      </c>
      <c r="V97" s="587">
        <v>43256</v>
      </c>
      <c r="W97" s="491" t="s">
        <v>273</v>
      </c>
      <c r="X97" s="587">
        <v>43256</v>
      </c>
      <c r="Y97" s="592" t="s">
        <v>836</v>
      </c>
      <c r="Z97" s="592" t="s">
        <v>275</v>
      </c>
      <c r="AA97" s="592" t="s">
        <v>275</v>
      </c>
      <c r="AB97" s="593">
        <v>43500</v>
      </c>
      <c r="AC97" s="593" t="s">
        <v>837</v>
      </c>
      <c r="AD97" s="593" t="s">
        <v>838</v>
      </c>
      <c r="AE97" s="491"/>
      <c r="AF97" s="491"/>
      <c r="AG97" s="587"/>
      <c r="AH97" s="594"/>
      <c r="AI97" s="593"/>
      <c r="AJ97" s="595"/>
      <c r="AK97" s="587"/>
      <c r="AL97" s="594"/>
      <c r="AM97" s="594" t="s">
        <v>1107</v>
      </c>
      <c r="AN97" s="491"/>
      <c r="AO97" s="491"/>
      <c r="AP97" s="491"/>
      <c r="AQ97" s="491"/>
      <c r="AR97" s="595"/>
      <c r="AS97" s="491"/>
      <c r="AT97" s="491"/>
      <c r="AU97" s="491"/>
      <c r="AV97" s="491"/>
      <c r="AW97" s="491"/>
      <c r="AX97" s="491"/>
      <c r="AY97" s="491"/>
      <c r="AZ97" s="491"/>
      <c r="BA97" s="587"/>
      <c r="BB97" s="594"/>
      <c r="BC97" s="595" t="s">
        <v>275</v>
      </c>
      <c r="BD97" s="587" t="s">
        <v>275</v>
      </c>
      <c r="BE97" s="491">
        <v>283</v>
      </c>
      <c r="BF97" s="596">
        <v>43222</v>
      </c>
      <c r="BG97" s="592">
        <v>19500000</v>
      </c>
      <c r="BH97" s="595" t="s">
        <v>840</v>
      </c>
      <c r="BI97" s="491" t="s">
        <v>841</v>
      </c>
      <c r="BJ97" s="597">
        <v>311</v>
      </c>
      <c r="BK97" s="598">
        <v>43241</v>
      </c>
      <c r="BL97" s="592">
        <v>19500000</v>
      </c>
      <c r="BM97" s="491" t="s">
        <v>275</v>
      </c>
      <c r="BN97" s="491" t="s">
        <v>842</v>
      </c>
      <c r="BO97" s="597" t="s">
        <v>423</v>
      </c>
      <c r="BP97" s="599">
        <v>0.2</v>
      </c>
      <c r="BQ97" s="600">
        <v>3900000</v>
      </c>
      <c r="BR97" s="596" t="s">
        <v>269</v>
      </c>
      <c r="BS97" s="597" t="s">
        <v>401</v>
      </c>
      <c r="BT97" s="601" t="s">
        <v>275</v>
      </c>
      <c r="BU97" s="601" t="s">
        <v>275</v>
      </c>
      <c r="BV97" s="491"/>
      <c r="BW97" s="491"/>
      <c r="BX97" s="491"/>
      <c r="BY97" s="491"/>
      <c r="BZ97" s="586"/>
      <c r="CA97" s="491"/>
      <c r="CB97" s="491"/>
      <c r="CC97" s="491"/>
      <c r="CD97" s="491"/>
      <c r="CE97" s="491"/>
      <c r="CF97" s="491"/>
      <c r="CG97" s="602"/>
      <c r="CH97" s="491"/>
      <c r="CI97" s="491"/>
      <c r="CJ97" s="581" t="s">
        <v>863</v>
      </c>
      <c r="CK97" s="491"/>
      <c r="CL97" s="603"/>
      <c r="CM97" s="603"/>
      <c r="CN97" s="603"/>
      <c r="CO97" s="603"/>
      <c r="CP97" s="603"/>
      <c r="CQ97" s="603"/>
      <c r="CR97" s="603"/>
      <c r="CS97" s="603"/>
      <c r="CT97" s="603"/>
      <c r="CU97" s="603"/>
      <c r="CV97" s="603"/>
      <c r="CW97" s="603"/>
      <c r="CX97" s="603"/>
      <c r="CY97" s="603"/>
      <c r="CZ97" s="603"/>
      <c r="DA97" s="603"/>
      <c r="DB97" s="603"/>
      <c r="DC97" s="603"/>
      <c r="DD97" s="603"/>
      <c r="DE97" s="603"/>
      <c r="DF97" s="603"/>
      <c r="DG97" s="603"/>
      <c r="DH97" s="603"/>
      <c r="DI97" s="603"/>
      <c r="DJ97" s="603"/>
      <c r="DK97" s="603"/>
      <c r="DL97" s="603"/>
      <c r="DM97" s="603"/>
      <c r="DN97" s="603"/>
      <c r="DO97" s="603"/>
      <c r="DP97" s="603"/>
      <c r="DQ97" s="603"/>
      <c r="DR97" s="603"/>
      <c r="DS97" s="603"/>
      <c r="DT97" s="603"/>
      <c r="DU97" s="603"/>
      <c r="DV97" s="603"/>
      <c r="DW97" s="603"/>
      <c r="DX97" s="603"/>
      <c r="DY97" s="603"/>
      <c r="DZ97" s="603"/>
      <c r="EA97" s="603"/>
      <c r="EB97" s="603"/>
      <c r="EC97" s="603"/>
      <c r="ED97" s="603"/>
      <c r="EE97" s="603"/>
      <c r="EF97" s="603"/>
      <c r="EG97" s="603"/>
      <c r="EH97" s="603"/>
      <c r="EI97" s="603"/>
      <c r="EJ97" s="603"/>
      <c r="EK97" s="603"/>
      <c r="EL97" s="603"/>
      <c r="EM97" s="603"/>
      <c r="EN97" s="603"/>
      <c r="EO97" s="603"/>
      <c r="EP97" s="603"/>
      <c r="EQ97" s="603"/>
      <c r="ER97" s="603"/>
      <c r="ES97" s="603"/>
      <c r="ET97" s="603"/>
      <c r="EU97" s="603"/>
      <c r="EV97" s="603"/>
      <c r="EW97" s="603"/>
      <c r="EX97" s="603"/>
      <c r="EY97" s="603"/>
      <c r="EZ97" s="603"/>
      <c r="FA97" s="603"/>
      <c r="FB97" s="603"/>
      <c r="FC97" s="603"/>
      <c r="FD97" s="603"/>
      <c r="FE97" s="603"/>
      <c r="FF97" s="603"/>
      <c r="FG97" s="603"/>
      <c r="FH97" s="603"/>
      <c r="FI97" s="603"/>
      <c r="FJ97" s="603"/>
      <c r="FK97" s="603"/>
      <c r="FL97" s="603"/>
      <c r="FM97" s="603"/>
      <c r="FN97" s="603"/>
      <c r="FO97" s="603"/>
      <c r="FP97" s="603"/>
      <c r="FQ97" s="603"/>
      <c r="FR97" s="603"/>
      <c r="FS97" s="603"/>
      <c r="FT97" s="603"/>
      <c r="FU97" s="603"/>
      <c r="FV97" s="603"/>
      <c r="FW97" s="603"/>
      <c r="FX97" s="603"/>
      <c r="FY97" s="603"/>
      <c r="FZ97" s="603"/>
      <c r="GA97" s="603"/>
      <c r="GB97" s="603"/>
      <c r="GC97" s="603"/>
      <c r="GD97" s="603"/>
      <c r="GE97" s="603"/>
      <c r="GF97" s="603"/>
      <c r="GG97" s="603"/>
      <c r="GH97" s="603"/>
      <c r="GI97" s="603"/>
      <c r="GJ97" s="603"/>
      <c r="GK97" s="603"/>
      <c r="GL97" s="603"/>
      <c r="GM97" s="603"/>
      <c r="GN97" s="603"/>
      <c r="GO97" s="603"/>
      <c r="GP97" s="603"/>
      <c r="GQ97" s="603"/>
      <c r="GR97" s="603"/>
      <c r="GS97" s="603"/>
      <c r="GT97" s="603"/>
      <c r="GU97" s="603"/>
      <c r="GV97" s="603"/>
      <c r="GW97" s="603"/>
      <c r="GX97" s="603"/>
      <c r="GY97" s="603"/>
      <c r="GZ97" s="603"/>
      <c r="HA97" s="603"/>
      <c r="HB97" s="603"/>
      <c r="HC97" s="603"/>
      <c r="HD97" s="603"/>
      <c r="HE97" s="603"/>
      <c r="HF97" s="603"/>
      <c r="HG97" s="603"/>
      <c r="HH97" s="603"/>
      <c r="HI97" s="603"/>
      <c r="HJ97" s="603"/>
      <c r="HK97" s="603"/>
      <c r="HL97" s="603"/>
      <c r="HM97" s="603"/>
      <c r="HN97" s="603"/>
      <c r="HO97" s="603"/>
      <c r="HP97" s="603"/>
      <c r="HQ97" s="603"/>
      <c r="HR97" s="603"/>
      <c r="HS97" s="603"/>
    </row>
    <row r="98" spans="1:227" s="208" customFormat="1" ht="60" customHeight="1" x14ac:dyDescent="0.2">
      <c r="A98" s="189"/>
      <c r="B98" s="190">
        <v>94</v>
      </c>
      <c r="C98" s="191" t="s">
        <v>269</v>
      </c>
      <c r="D98" s="299" t="s">
        <v>269</v>
      </c>
      <c r="E98" s="486" t="s">
        <v>979</v>
      </c>
      <c r="F98" s="262" t="s">
        <v>269</v>
      </c>
      <c r="G98" s="580" t="s">
        <v>843</v>
      </c>
      <c r="H98" s="197" t="s">
        <v>280</v>
      </c>
      <c r="I98" s="501" t="s">
        <v>911</v>
      </c>
      <c r="J98" s="197" t="s">
        <v>275</v>
      </c>
      <c r="K98" s="187"/>
      <c r="L98" s="183"/>
      <c r="M98" s="198" t="s">
        <v>914</v>
      </c>
      <c r="N98" s="183" t="s">
        <v>844</v>
      </c>
      <c r="O98" s="198" t="s">
        <v>912</v>
      </c>
      <c r="P98" s="183"/>
      <c r="Q98" s="183" t="s">
        <v>955</v>
      </c>
      <c r="R98" s="200" t="s">
        <v>1068</v>
      </c>
      <c r="S98" s="183" t="s">
        <v>519</v>
      </c>
      <c r="T98" s="278" t="s">
        <v>845</v>
      </c>
      <c r="U98" s="202">
        <v>43236</v>
      </c>
      <c r="V98" s="187">
        <v>43245</v>
      </c>
      <c r="W98" s="183" t="s">
        <v>846</v>
      </c>
      <c r="X98" s="187">
        <v>43245</v>
      </c>
      <c r="Y98" s="203" t="s">
        <v>836</v>
      </c>
      <c r="Z98" s="203">
        <v>10000000</v>
      </c>
      <c r="AA98" s="203" t="s">
        <v>275</v>
      </c>
      <c r="AB98" s="204">
        <v>43548</v>
      </c>
      <c r="AC98" s="204" t="s">
        <v>847</v>
      </c>
      <c r="AD98" s="204" t="s">
        <v>848</v>
      </c>
      <c r="AE98" s="183"/>
      <c r="AF98" s="183"/>
      <c r="AG98" s="183"/>
      <c r="AH98" s="205"/>
      <c r="AI98" s="204"/>
      <c r="AJ98" s="186"/>
      <c r="AK98" s="183"/>
      <c r="AL98" s="205"/>
      <c r="AM98" s="205"/>
      <c r="AN98" s="183"/>
      <c r="AO98" s="183"/>
      <c r="AP98" s="183"/>
      <c r="AQ98" s="183"/>
      <c r="AR98" s="186"/>
      <c r="AS98" s="183"/>
      <c r="AT98" s="183"/>
      <c r="AU98" s="183"/>
      <c r="AV98" s="183"/>
      <c r="AW98" s="183"/>
      <c r="AX98" s="183"/>
      <c r="AY98" s="183"/>
      <c r="AZ98" s="183"/>
      <c r="BA98" s="187"/>
      <c r="BB98" s="205"/>
      <c r="BC98" s="186" t="s">
        <v>275</v>
      </c>
      <c r="BD98" s="187" t="s">
        <v>275</v>
      </c>
      <c r="BE98" s="183">
        <v>285</v>
      </c>
      <c r="BF98" s="184">
        <v>43223</v>
      </c>
      <c r="BG98" s="203">
        <v>17000000</v>
      </c>
      <c r="BH98" s="186" t="s">
        <v>849</v>
      </c>
      <c r="BI98" s="183" t="s">
        <v>850</v>
      </c>
      <c r="BJ98" s="185">
        <v>312</v>
      </c>
      <c r="BK98" s="187">
        <v>43241</v>
      </c>
      <c r="BL98" s="203">
        <v>17000000</v>
      </c>
      <c r="BM98" s="183" t="s">
        <v>275</v>
      </c>
      <c r="BN98" s="183" t="s">
        <v>408</v>
      </c>
      <c r="BO98" s="185" t="s">
        <v>423</v>
      </c>
      <c r="BP98" s="385">
        <v>0.2</v>
      </c>
      <c r="BQ98" s="368">
        <v>13650000</v>
      </c>
      <c r="BR98" s="184" t="s">
        <v>269</v>
      </c>
      <c r="BS98" s="185" t="s">
        <v>401</v>
      </c>
      <c r="BT98" s="192"/>
      <c r="BU98" s="192"/>
      <c r="BV98" s="183"/>
      <c r="BW98" s="183"/>
      <c r="BX98" s="183"/>
      <c r="BY98" s="183"/>
      <c r="BZ98" s="197"/>
      <c r="CA98" s="183"/>
      <c r="CB98" s="187"/>
      <c r="CC98" s="183"/>
      <c r="CD98" s="183"/>
      <c r="CE98" s="183"/>
      <c r="CF98" s="183"/>
      <c r="CG98" s="376"/>
      <c r="CH98" s="377"/>
      <c r="CI98" s="183"/>
      <c r="CJ98" s="382" t="s">
        <v>915</v>
      </c>
      <c r="CK98" s="183"/>
      <c r="CL98" s="369"/>
      <c r="CM98" s="369"/>
      <c r="CN98" s="369"/>
      <c r="CO98" s="369"/>
      <c r="CP98" s="369"/>
      <c r="CQ98" s="369"/>
      <c r="CR98" s="369"/>
      <c r="CS98" s="369"/>
      <c r="CT98" s="369"/>
      <c r="CU98" s="369"/>
      <c r="CV98" s="369"/>
      <c r="CW98" s="369"/>
      <c r="CX98" s="369"/>
      <c r="CY98" s="369"/>
      <c r="CZ98" s="369"/>
      <c r="DA98" s="369"/>
      <c r="DB98" s="369"/>
      <c r="DC98" s="369"/>
      <c r="DD98" s="369"/>
      <c r="DE98" s="369"/>
      <c r="DF98" s="369"/>
      <c r="DG98" s="369"/>
      <c r="DH98" s="369"/>
      <c r="DI98" s="369"/>
      <c r="DJ98" s="369"/>
      <c r="DK98" s="369"/>
      <c r="DL98" s="369"/>
      <c r="DM98" s="369"/>
      <c r="DN98" s="369"/>
      <c r="DO98" s="369"/>
      <c r="DP98" s="369"/>
      <c r="DQ98" s="369"/>
      <c r="DR98" s="369"/>
      <c r="DS98" s="369"/>
      <c r="DT98" s="369"/>
      <c r="DU98" s="369"/>
      <c r="DV98" s="369"/>
      <c r="DW98" s="369"/>
      <c r="DX98" s="369"/>
      <c r="DY98" s="369"/>
      <c r="DZ98" s="369"/>
      <c r="EA98" s="369"/>
      <c r="EB98" s="369"/>
      <c r="EC98" s="369"/>
      <c r="ED98" s="369"/>
      <c r="EE98" s="369"/>
      <c r="EF98" s="369"/>
      <c r="EG98" s="369"/>
      <c r="EH98" s="369"/>
      <c r="EI98" s="369"/>
      <c r="EJ98" s="369"/>
      <c r="EK98" s="369"/>
      <c r="EL98" s="369"/>
      <c r="EM98" s="369"/>
      <c r="EN98" s="369"/>
      <c r="EO98" s="369"/>
      <c r="EP98" s="369"/>
      <c r="EQ98" s="369"/>
      <c r="ER98" s="369"/>
      <c r="ES98" s="369"/>
      <c r="ET98" s="369"/>
      <c r="EU98" s="369"/>
      <c r="EV98" s="369"/>
      <c r="EW98" s="369"/>
      <c r="EX98" s="369"/>
      <c r="EY98" s="369"/>
      <c r="EZ98" s="369"/>
      <c r="FA98" s="369"/>
      <c r="FB98" s="369"/>
      <c r="FC98" s="369"/>
      <c r="FD98" s="369"/>
      <c r="FE98" s="369"/>
      <c r="FF98" s="369"/>
      <c r="FG98" s="369"/>
      <c r="FH98" s="369"/>
      <c r="FI98" s="369"/>
      <c r="FJ98" s="369"/>
      <c r="FK98" s="369"/>
      <c r="FL98" s="369"/>
      <c r="FM98" s="369"/>
      <c r="FN98" s="369"/>
      <c r="FO98" s="369"/>
      <c r="FP98" s="369"/>
      <c r="FQ98" s="369"/>
      <c r="FR98" s="369"/>
      <c r="FS98" s="369"/>
      <c r="FT98" s="369"/>
      <c r="FU98" s="369"/>
      <c r="FV98" s="369"/>
      <c r="FW98" s="369"/>
      <c r="FX98" s="369"/>
      <c r="FY98" s="369"/>
      <c r="FZ98" s="369"/>
      <c r="GA98" s="369"/>
      <c r="GB98" s="369"/>
      <c r="GC98" s="369"/>
      <c r="GD98" s="369"/>
      <c r="GE98" s="369"/>
      <c r="GF98" s="369"/>
      <c r="GG98" s="369"/>
      <c r="GH98" s="369"/>
      <c r="GI98" s="369"/>
      <c r="GJ98" s="369"/>
      <c r="GK98" s="369"/>
      <c r="GL98" s="369"/>
      <c r="GM98" s="369"/>
      <c r="GN98" s="369"/>
      <c r="GO98" s="369"/>
      <c r="GP98" s="369"/>
      <c r="GQ98" s="369"/>
      <c r="GR98" s="369"/>
      <c r="GS98" s="369"/>
      <c r="GT98" s="369"/>
      <c r="GU98" s="369"/>
      <c r="GV98" s="369"/>
      <c r="GW98" s="369"/>
      <c r="GX98" s="369"/>
      <c r="GY98" s="369"/>
      <c r="GZ98" s="369"/>
      <c r="HA98" s="369"/>
      <c r="HB98" s="369"/>
      <c r="HC98" s="369"/>
      <c r="HD98" s="369"/>
      <c r="HE98" s="369"/>
      <c r="HF98" s="369"/>
      <c r="HG98" s="369"/>
      <c r="HH98" s="369"/>
      <c r="HI98" s="369"/>
      <c r="HJ98" s="369"/>
      <c r="HK98" s="369"/>
      <c r="HL98" s="369"/>
      <c r="HM98" s="369"/>
      <c r="HN98" s="369"/>
      <c r="HO98" s="369"/>
      <c r="HP98" s="369"/>
      <c r="HQ98" s="369"/>
      <c r="HR98" s="369"/>
      <c r="HS98" s="369"/>
    </row>
    <row r="99" spans="1:227" s="578" customFormat="1" ht="49.5" customHeight="1" x14ac:dyDescent="0.2">
      <c r="A99" s="555"/>
      <c r="B99" s="556">
        <v>95</v>
      </c>
      <c r="C99" s="689" t="s">
        <v>269</v>
      </c>
      <c r="D99" s="557" t="s">
        <v>269</v>
      </c>
      <c r="E99" s="558" t="s">
        <v>979</v>
      </c>
      <c r="F99" s="559" t="s">
        <v>269</v>
      </c>
      <c r="G99" s="579" t="s">
        <v>926</v>
      </c>
      <c r="H99" s="560" t="s">
        <v>280</v>
      </c>
      <c r="I99" s="561" t="s">
        <v>927</v>
      </c>
      <c r="J99" s="560" t="s">
        <v>275</v>
      </c>
      <c r="K99" s="562"/>
      <c r="L99" s="563"/>
      <c r="M99" s="564" t="s">
        <v>929</v>
      </c>
      <c r="N99" s="563" t="s">
        <v>851</v>
      </c>
      <c r="O99" s="564" t="s">
        <v>922</v>
      </c>
      <c r="P99" s="563"/>
      <c r="Q99" s="563" t="s">
        <v>955</v>
      </c>
      <c r="R99" s="565" t="s">
        <v>1068</v>
      </c>
      <c r="S99" s="563" t="s">
        <v>1071</v>
      </c>
      <c r="T99" s="566" t="s">
        <v>852</v>
      </c>
      <c r="U99" s="567">
        <v>43256</v>
      </c>
      <c r="V99" s="562">
        <v>43277</v>
      </c>
      <c r="W99" s="563" t="s">
        <v>928</v>
      </c>
      <c r="X99" s="562">
        <v>43277</v>
      </c>
      <c r="Y99" s="568" t="s">
        <v>836</v>
      </c>
      <c r="Z99" s="568">
        <v>18320171</v>
      </c>
      <c r="AA99" s="568" t="s">
        <v>275</v>
      </c>
      <c r="AB99" s="569">
        <v>43337</v>
      </c>
      <c r="AC99" s="569" t="s">
        <v>923</v>
      </c>
      <c r="AD99" s="569" t="s">
        <v>924</v>
      </c>
      <c r="AE99" s="563"/>
      <c r="AF99" s="563"/>
      <c r="AG99" s="562"/>
      <c r="AH99" s="570"/>
      <c r="AI99" s="569"/>
      <c r="AJ99" s="571"/>
      <c r="AK99" s="562"/>
      <c r="AL99" s="570"/>
      <c r="AM99" s="570"/>
      <c r="AN99" s="563"/>
      <c r="AO99" s="563"/>
      <c r="AP99" s="563"/>
      <c r="AQ99" s="562"/>
      <c r="AR99" s="571"/>
      <c r="AS99" s="563"/>
      <c r="AT99" s="563"/>
      <c r="AU99" s="562"/>
      <c r="AV99" s="563"/>
      <c r="AW99" s="563"/>
      <c r="AX99" s="563"/>
      <c r="AY99" s="563"/>
      <c r="AZ99" s="563"/>
      <c r="BA99" s="562"/>
      <c r="BB99" s="570"/>
      <c r="BC99" s="571" t="s">
        <v>275</v>
      </c>
      <c r="BD99" s="562" t="s">
        <v>275</v>
      </c>
      <c r="BE99" s="563">
        <v>295</v>
      </c>
      <c r="BF99" s="572">
        <v>43243</v>
      </c>
      <c r="BG99" s="568">
        <v>20208624</v>
      </c>
      <c r="BH99" s="563" t="s">
        <v>853</v>
      </c>
      <c r="BI99" s="571" t="s">
        <v>854</v>
      </c>
      <c r="BJ99" s="573">
        <v>332</v>
      </c>
      <c r="BK99" s="562">
        <v>43257</v>
      </c>
      <c r="BL99" s="568">
        <v>18320000</v>
      </c>
      <c r="BM99" s="563" t="s">
        <v>275</v>
      </c>
      <c r="BN99" s="563" t="s">
        <v>408</v>
      </c>
      <c r="BO99" s="573" t="s">
        <v>423</v>
      </c>
      <c r="BP99" s="574">
        <v>0.2</v>
      </c>
      <c r="BQ99" s="563" t="s">
        <v>925</v>
      </c>
      <c r="BR99" s="572" t="s">
        <v>269</v>
      </c>
      <c r="BS99" s="573" t="s">
        <v>401</v>
      </c>
      <c r="BT99" s="575"/>
      <c r="BU99" s="575"/>
      <c r="BV99" s="563"/>
      <c r="BW99" s="563"/>
      <c r="BX99" s="563"/>
      <c r="BY99" s="563"/>
      <c r="BZ99" s="560"/>
      <c r="CA99" s="563"/>
      <c r="CB99" s="563"/>
      <c r="CC99" s="563"/>
      <c r="CD99" s="563"/>
      <c r="CE99" s="563"/>
      <c r="CF99" s="563"/>
      <c r="CG99" s="576"/>
      <c r="CH99" s="563"/>
      <c r="CI99" s="563"/>
      <c r="CJ99" s="555" t="s">
        <v>938</v>
      </c>
      <c r="CK99" s="563"/>
      <c r="CL99" s="577"/>
      <c r="CM99" s="577"/>
      <c r="CN99" s="577"/>
      <c r="CO99" s="577"/>
      <c r="CP99" s="577"/>
      <c r="CQ99" s="577"/>
      <c r="CR99" s="577"/>
      <c r="CS99" s="577"/>
      <c r="CT99" s="577"/>
      <c r="CU99" s="577"/>
      <c r="CV99" s="577"/>
      <c r="CW99" s="577"/>
      <c r="CX99" s="577"/>
      <c r="CY99" s="577"/>
      <c r="CZ99" s="577"/>
      <c r="DA99" s="577"/>
      <c r="DB99" s="577"/>
      <c r="DC99" s="577"/>
      <c r="DD99" s="577"/>
      <c r="DE99" s="577"/>
      <c r="DF99" s="577"/>
      <c r="DG99" s="577"/>
      <c r="DH99" s="577"/>
      <c r="DI99" s="577"/>
      <c r="DJ99" s="577"/>
      <c r="DK99" s="577"/>
      <c r="DL99" s="577"/>
      <c r="DM99" s="577"/>
      <c r="DN99" s="577"/>
      <c r="DO99" s="577"/>
      <c r="DP99" s="577"/>
      <c r="DQ99" s="577"/>
      <c r="DR99" s="577"/>
      <c r="DS99" s="577"/>
      <c r="DT99" s="577"/>
      <c r="DU99" s="577"/>
      <c r="DV99" s="577"/>
      <c r="DW99" s="577"/>
      <c r="DX99" s="577"/>
      <c r="DY99" s="577"/>
      <c r="DZ99" s="577"/>
      <c r="EA99" s="577"/>
      <c r="EB99" s="577"/>
      <c r="EC99" s="577"/>
      <c r="ED99" s="577"/>
      <c r="EE99" s="577"/>
      <c r="EF99" s="577"/>
      <c r="EG99" s="577"/>
      <c r="EH99" s="577"/>
      <c r="EI99" s="577"/>
      <c r="EJ99" s="577"/>
      <c r="EK99" s="577"/>
      <c r="EL99" s="577"/>
      <c r="EM99" s="577"/>
      <c r="EN99" s="577"/>
      <c r="EO99" s="577"/>
      <c r="EP99" s="577"/>
      <c r="EQ99" s="577"/>
      <c r="ER99" s="577"/>
      <c r="ES99" s="577"/>
      <c r="ET99" s="577"/>
      <c r="EU99" s="577"/>
      <c r="EV99" s="577"/>
      <c r="EW99" s="577"/>
      <c r="EX99" s="577"/>
      <c r="EY99" s="577"/>
      <c r="EZ99" s="577"/>
      <c r="FA99" s="577"/>
      <c r="FB99" s="577"/>
      <c r="FC99" s="577"/>
      <c r="FD99" s="577"/>
      <c r="FE99" s="577"/>
      <c r="FF99" s="577"/>
      <c r="FG99" s="577"/>
      <c r="FH99" s="577"/>
      <c r="FI99" s="577"/>
      <c r="FJ99" s="577"/>
      <c r="FK99" s="577"/>
      <c r="FL99" s="577"/>
      <c r="FM99" s="577"/>
      <c r="FN99" s="577"/>
      <c r="FO99" s="577"/>
      <c r="FP99" s="577"/>
      <c r="FQ99" s="577"/>
      <c r="FR99" s="577"/>
      <c r="FS99" s="577"/>
      <c r="FT99" s="577"/>
      <c r="FU99" s="577"/>
      <c r="FV99" s="577"/>
      <c r="FW99" s="577"/>
      <c r="FX99" s="577"/>
      <c r="FY99" s="577"/>
      <c r="FZ99" s="577"/>
      <c r="GA99" s="577"/>
      <c r="GB99" s="577"/>
      <c r="GC99" s="577"/>
      <c r="GD99" s="577"/>
      <c r="GE99" s="577"/>
      <c r="GF99" s="577"/>
      <c r="GG99" s="577"/>
      <c r="GH99" s="577"/>
      <c r="GI99" s="577"/>
      <c r="GJ99" s="577"/>
      <c r="GK99" s="577"/>
      <c r="GL99" s="577"/>
      <c r="GM99" s="577"/>
      <c r="GN99" s="577"/>
      <c r="GO99" s="577"/>
      <c r="GP99" s="577"/>
      <c r="GQ99" s="577"/>
      <c r="GR99" s="577"/>
      <c r="GS99" s="577"/>
      <c r="GT99" s="577"/>
      <c r="GU99" s="577"/>
      <c r="GV99" s="577"/>
      <c r="GW99" s="577"/>
      <c r="GX99" s="577"/>
      <c r="GY99" s="577"/>
      <c r="GZ99" s="577"/>
      <c r="HA99" s="577"/>
      <c r="HB99" s="577"/>
      <c r="HC99" s="577"/>
      <c r="HD99" s="577"/>
      <c r="HE99" s="577"/>
      <c r="HF99" s="577"/>
      <c r="HG99" s="577"/>
      <c r="HH99" s="577"/>
      <c r="HI99" s="577"/>
      <c r="HJ99" s="577"/>
      <c r="HK99" s="577"/>
      <c r="HL99" s="577"/>
      <c r="HM99" s="577"/>
      <c r="HN99" s="577"/>
      <c r="HO99" s="577"/>
      <c r="HP99" s="577"/>
      <c r="HQ99" s="577"/>
      <c r="HR99" s="577"/>
      <c r="HS99" s="577"/>
    </row>
    <row r="100" spans="1:227" s="659" customFormat="1" ht="185.25" x14ac:dyDescent="0.2">
      <c r="A100" s="635"/>
      <c r="B100" s="636">
        <v>96</v>
      </c>
      <c r="C100" s="690" t="s">
        <v>269</v>
      </c>
      <c r="D100" s="637" t="s">
        <v>269</v>
      </c>
      <c r="E100" s="638" t="s">
        <v>979</v>
      </c>
      <c r="F100" s="639" t="s">
        <v>269</v>
      </c>
      <c r="G100" s="640" t="s">
        <v>902</v>
      </c>
      <c r="H100" s="641" t="s">
        <v>280</v>
      </c>
      <c r="I100" s="685" t="s">
        <v>942</v>
      </c>
      <c r="J100" s="641" t="s">
        <v>276</v>
      </c>
      <c r="K100" s="642"/>
      <c r="L100" s="643"/>
      <c r="M100" s="644" t="s">
        <v>943</v>
      </c>
      <c r="N100" s="643" t="s">
        <v>903</v>
      </c>
      <c r="O100" s="644" t="s">
        <v>919</v>
      </c>
      <c r="P100" s="643"/>
      <c r="Q100" s="643" t="s">
        <v>955</v>
      </c>
      <c r="R100" s="645" t="s">
        <v>1068</v>
      </c>
      <c r="S100" s="643" t="s">
        <v>519</v>
      </c>
      <c r="T100" s="643" t="s">
        <v>904</v>
      </c>
      <c r="U100" s="646">
        <v>43291</v>
      </c>
      <c r="V100" s="642">
        <v>43307</v>
      </c>
      <c r="W100" s="643" t="s">
        <v>905</v>
      </c>
      <c r="X100" s="642">
        <v>43307</v>
      </c>
      <c r="Y100" s="647" t="s">
        <v>836</v>
      </c>
      <c r="Z100" s="647">
        <v>20000000</v>
      </c>
      <c r="AA100" s="647" t="s">
        <v>275</v>
      </c>
      <c r="AB100" s="648">
        <v>43490</v>
      </c>
      <c r="AC100" s="648" t="s">
        <v>906</v>
      </c>
      <c r="AD100" s="648" t="s">
        <v>907</v>
      </c>
      <c r="AE100" s="643"/>
      <c r="AF100" s="643"/>
      <c r="AG100" s="643"/>
      <c r="AH100" s="649"/>
      <c r="AI100" s="648"/>
      <c r="AJ100" s="650"/>
      <c r="AK100" s="643"/>
      <c r="AL100" s="649"/>
      <c r="AM100" s="649"/>
      <c r="AN100" s="643"/>
      <c r="AO100" s="643"/>
      <c r="AP100" s="643"/>
      <c r="AQ100" s="643"/>
      <c r="AR100" s="650"/>
      <c r="AS100" s="643"/>
      <c r="AT100" s="643"/>
      <c r="AU100" s="643"/>
      <c r="AV100" s="643"/>
      <c r="AW100" s="643"/>
      <c r="AX100" s="643"/>
      <c r="AY100" s="643"/>
      <c r="AZ100" s="643"/>
      <c r="BA100" s="642"/>
      <c r="BB100" s="649"/>
      <c r="BC100" s="650" t="s">
        <v>275</v>
      </c>
      <c r="BD100" s="642" t="s">
        <v>275</v>
      </c>
      <c r="BE100" s="643">
        <v>304</v>
      </c>
      <c r="BF100" s="651">
        <v>43278</v>
      </c>
      <c r="BG100" s="647">
        <v>20000000</v>
      </c>
      <c r="BH100" s="643" t="s">
        <v>908</v>
      </c>
      <c r="BI100" s="650" t="s">
        <v>909</v>
      </c>
      <c r="BJ100" s="652">
        <v>361</v>
      </c>
      <c r="BK100" s="642">
        <v>43294</v>
      </c>
      <c r="BL100" s="647">
        <v>20000000</v>
      </c>
      <c r="BM100" s="643" t="s">
        <v>275</v>
      </c>
      <c r="BN100" s="643" t="s">
        <v>408</v>
      </c>
      <c r="BO100" s="652" t="s">
        <v>423</v>
      </c>
      <c r="BP100" s="653">
        <v>0.2</v>
      </c>
      <c r="BQ100" s="654">
        <v>14000000</v>
      </c>
      <c r="BR100" s="655" t="s">
        <v>269</v>
      </c>
      <c r="BS100" s="652" t="s">
        <v>401</v>
      </c>
      <c r="BT100" s="656"/>
      <c r="BU100" s="656"/>
      <c r="BV100" s="643"/>
      <c r="BW100" s="643"/>
      <c r="BX100" s="643"/>
      <c r="BY100" s="643"/>
      <c r="BZ100" s="641"/>
      <c r="CA100" s="643"/>
      <c r="CB100" s="643"/>
      <c r="CC100" s="643"/>
      <c r="CD100" s="643"/>
      <c r="CE100" s="643"/>
      <c r="CF100" s="643"/>
      <c r="CG100" s="657"/>
      <c r="CH100" s="643"/>
      <c r="CI100" s="643"/>
      <c r="CJ100" s="635" t="s">
        <v>910</v>
      </c>
      <c r="CK100" s="643"/>
      <c r="CL100" s="658"/>
      <c r="CM100" s="658"/>
      <c r="CN100" s="658"/>
      <c r="CO100" s="658"/>
      <c r="CP100" s="658"/>
      <c r="CQ100" s="658"/>
      <c r="CR100" s="658"/>
      <c r="CS100" s="658"/>
      <c r="CT100" s="658"/>
      <c r="CU100" s="658"/>
      <c r="CV100" s="658"/>
      <c r="CW100" s="658"/>
      <c r="CX100" s="658"/>
      <c r="CY100" s="658"/>
      <c r="CZ100" s="658"/>
      <c r="DA100" s="658"/>
      <c r="DB100" s="658"/>
      <c r="DC100" s="658"/>
      <c r="DD100" s="658"/>
      <c r="DE100" s="658"/>
      <c r="DF100" s="658"/>
      <c r="DG100" s="658"/>
      <c r="DH100" s="658"/>
      <c r="DI100" s="658"/>
      <c r="DJ100" s="658"/>
      <c r="DK100" s="658"/>
      <c r="DL100" s="658"/>
      <c r="DM100" s="658"/>
      <c r="DN100" s="658"/>
      <c r="DO100" s="658"/>
      <c r="DP100" s="658"/>
      <c r="DQ100" s="658"/>
      <c r="DR100" s="658"/>
      <c r="DS100" s="658"/>
      <c r="DT100" s="658"/>
      <c r="DU100" s="658"/>
      <c r="DV100" s="658"/>
      <c r="DW100" s="658"/>
      <c r="DX100" s="658"/>
      <c r="DY100" s="658"/>
      <c r="DZ100" s="658"/>
      <c r="EA100" s="658"/>
      <c r="EB100" s="658"/>
      <c r="EC100" s="658"/>
      <c r="ED100" s="658"/>
      <c r="EE100" s="658"/>
      <c r="EF100" s="658"/>
      <c r="EG100" s="658"/>
      <c r="EH100" s="658"/>
      <c r="EI100" s="658"/>
      <c r="EJ100" s="658"/>
      <c r="EK100" s="658"/>
      <c r="EL100" s="658"/>
      <c r="EM100" s="658"/>
      <c r="EN100" s="658"/>
      <c r="EO100" s="658"/>
      <c r="EP100" s="658"/>
      <c r="EQ100" s="658"/>
      <c r="ER100" s="658"/>
      <c r="ES100" s="658"/>
      <c r="ET100" s="658"/>
      <c r="EU100" s="658"/>
      <c r="EV100" s="658"/>
      <c r="EW100" s="658"/>
      <c r="EX100" s="658"/>
      <c r="EY100" s="658"/>
      <c r="EZ100" s="658"/>
      <c r="FA100" s="658"/>
      <c r="FB100" s="658"/>
      <c r="FC100" s="658"/>
      <c r="FD100" s="658"/>
      <c r="FE100" s="658"/>
      <c r="FF100" s="658"/>
      <c r="FG100" s="658"/>
      <c r="FH100" s="658"/>
      <c r="FI100" s="658"/>
      <c r="FJ100" s="658"/>
      <c r="FK100" s="658"/>
      <c r="FL100" s="658"/>
      <c r="FM100" s="658"/>
      <c r="FN100" s="658"/>
      <c r="FO100" s="658"/>
      <c r="FP100" s="658"/>
      <c r="FQ100" s="658"/>
      <c r="FR100" s="658"/>
      <c r="FS100" s="658"/>
      <c r="FT100" s="658"/>
      <c r="FU100" s="658"/>
      <c r="FV100" s="658"/>
      <c r="FW100" s="658"/>
      <c r="FX100" s="658"/>
      <c r="FY100" s="658"/>
      <c r="FZ100" s="658"/>
      <c r="GA100" s="658"/>
      <c r="GB100" s="658"/>
      <c r="GC100" s="658"/>
      <c r="GD100" s="658"/>
      <c r="GE100" s="658"/>
      <c r="GF100" s="658"/>
      <c r="GG100" s="658"/>
      <c r="GH100" s="658"/>
      <c r="GI100" s="658"/>
      <c r="GJ100" s="658"/>
      <c r="GK100" s="658"/>
      <c r="GL100" s="658"/>
      <c r="GM100" s="658"/>
      <c r="GN100" s="658"/>
      <c r="GO100" s="658"/>
      <c r="GP100" s="658"/>
      <c r="GQ100" s="658"/>
      <c r="GR100" s="658"/>
      <c r="GS100" s="658"/>
      <c r="GT100" s="658"/>
      <c r="GU100" s="658"/>
      <c r="GV100" s="658"/>
      <c r="GW100" s="658"/>
      <c r="GX100" s="658"/>
      <c r="GY100" s="658"/>
      <c r="GZ100" s="658"/>
      <c r="HA100" s="658"/>
      <c r="HB100" s="658"/>
      <c r="HC100" s="658"/>
      <c r="HD100" s="658"/>
      <c r="HE100" s="658"/>
      <c r="HF100" s="658"/>
      <c r="HG100" s="658"/>
      <c r="HH100" s="658"/>
      <c r="HI100" s="658"/>
      <c r="HJ100" s="658"/>
      <c r="HK100" s="658"/>
      <c r="HL100" s="658"/>
      <c r="HM100" s="658"/>
      <c r="HN100" s="658"/>
      <c r="HO100" s="658"/>
      <c r="HP100" s="658"/>
      <c r="HQ100" s="658"/>
      <c r="HR100" s="658"/>
      <c r="HS100" s="658"/>
    </row>
    <row r="101" spans="1:227" s="683" customFormat="1" ht="63.75" customHeight="1" x14ac:dyDescent="0.2">
      <c r="A101" s="660"/>
      <c r="B101" s="661">
        <v>97</v>
      </c>
      <c r="C101" s="687" t="s">
        <v>269</v>
      </c>
      <c r="D101" s="662" t="s">
        <v>269</v>
      </c>
      <c r="E101" s="663" t="s">
        <v>979</v>
      </c>
      <c r="F101" s="664" t="s">
        <v>269</v>
      </c>
      <c r="G101" s="665" t="s">
        <v>916</v>
      </c>
      <c r="H101" s="686" t="s">
        <v>280</v>
      </c>
      <c r="I101" s="686" t="s">
        <v>939</v>
      </c>
      <c r="J101" s="666" t="s">
        <v>276</v>
      </c>
      <c r="K101" s="667"/>
      <c r="L101" s="668"/>
      <c r="M101" s="669" t="s">
        <v>917</v>
      </c>
      <c r="N101" s="668" t="s">
        <v>918</v>
      </c>
      <c r="O101" s="669" t="s">
        <v>920</v>
      </c>
      <c r="P101" s="668"/>
      <c r="Q101" s="668" t="s">
        <v>955</v>
      </c>
      <c r="R101" s="670" t="s">
        <v>1068</v>
      </c>
      <c r="S101" s="668" t="s">
        <v>1072</v>
      </c>
      <c r="T101" s="668" t="s">
        <v>921</v>
      </c>
      <c r="U101" s="671">
        <v>43298</v>
      </c>
      <c r="V101" s="667" t="s">
        <v>275</v>
      </c>
      <c r="W101" s="668"/>
      <c r="X101" s="668" t="s">
        <v>275</v>
      </c>
      <c r="Y101" s="672" t="s">
        <v>275</v>
      </c>
      <c r="Z101" s="672">
        <v>20958000</v>
      </c>
      <c r="AA101" s="672" t="s">
        <v>275</v>
      </c>
      <c r="AB101" s="673"/>
      <c r="AC101" s="673" t="s">
        <v>275</v>
      </c>
      <c r="AD101" s="673" t="s">
        <v>275</v>
      </c>
      <c r="AE101" s="668"/>
      <c r="AF101" s="668"/>
      <c r="AG101" s="668"/>
      <c r="AH101" s="674"/>
      <c r="AI101" s="673"/>
      <c r="AJ101" s="675"/>
      <c r="AK101" s="668"/>
      <c r="AL101" s="674"/>
      <c r="AM101" s="674"/>
      <c r="AN101" s="668"/>
      <c r="AO101" s="668"/>
      <c r="AP101" s="668"/>
      <c r="AQ101" s="668"/>
      <c r="AR101" s="675"/>
      <c r="AS101" s="668"/>
      <c r="AT101" s="668"/>
      <c r="AU101" s="668"/>
      <c r="AV101" s="668"/>
      <c r="AW101" s="668"/>
      <c r="AX101" s="668"/>
      <c r="AY101" s="668"/>
      <c r="AZ101" s="668"/>
      <c r="BA101" s="667"/>
      <c r="BB101" s="674"/>
      <c r="BC101" s="675"/>
      <c r="BD101" s="667"/>
      <c r="BE101" s="668"/>
      <c r="BF101" s="676">
        <v>43257</v>
      </c>
      <c r="BG101" s="672">
        <v>21700000</v>
      </c>
      <c r="BH101" s="675" t="s">
        <v>940</v>
      </c>
      <c r="BI101" s="668" t="s">
        <v>941</v>
      </c>
      <c r="BJ101" s="677">
        <v>363</v>
      </c>
      <c r="BK101" s="678">
        <v>43298</v>
      </c>
      <c r="BL101" s="672">
        <v>20958395</v>
      </c>
      <c r="BM101" s="668" t="s">
        <v>275</v>
      </c>
      <c r="BN101" s="668" t="s">
        <v>275</v>
      </c>
      <c r="BO101" s="677" t="s">
        <v>423</v>
      </c>
      <c r="BP101" s="679" t="s">
        <v>275</v>
      </c>
      <c r="BQ101" s="668" t="s">
        <v>275</v>
      </c>
      <c r="BR101" s="676" t="s">
        <v>269</v>
      </c>
      <c r="BS101" s="677" t="s">
        <v>401</v>
      </c>
      <c r="BT101" s="680"/>
      <c r="BU101" s="680"/>
      <c r="BV101" s="668"/>
      <c r="BW101" s="668"/>
      <c r="BX101" s="668"/>
      <c r="BY101" s="668"/>
      <c r="BZ101" s="666"/>
      <c r="CA101" s="668"/>
      <c r="CB101" s="668"/>
      <c r="CC101" s="668"/>
      <c r="CD101" s="668"/>
      <c r="CE101" s="668"/>
      <c r="CF101" s="668"/>
      <c r="CG101" s="681"/>
      <c r="CH101" s="668"/>
      <c r="CI101" s="668"/>
      <c r="CJ101" s="660" t="s">
        <v>1108</v>
      </c>
      <c r="CK101" s="668"/>
      <c r="CL101" s="682"/>
      <c r="CM101" s="682"/>
      <c r="CN101" s="682"/>
      <c r="CO101" s="682"/>
      <c r="CP101" s="682"/>
      <c r="CQ101" s="682"/>
      <c r="CR101" s="682"/>
      <c r="CS101" s="682"/>
      <c r="CT101" s="682"/>
      <c r="CU101" s="682"/>
      <c r="CV101" s="682"/>
      <c r="CW101" s="682"/>
      <c r="CX101" s="682"/>
      <c r="CY101" s="682"/>
      <c r="CZ101" s="682"/>
      <c r="DA101" s="682"/>
      <c r="DB101" s="682"/>
      <c r="DC101" s="682"/>
      <c r="DD101" s="682"/>
      <c r="DE101" s="682"/>
      <c r="DF101" s="682"/>
      <c r="DG101" s="682"/>
      <c r="DH101" s="682"/>
      <c r="DI101" s="682"/>
      <c r="DJ101" s="682"/>
      <c r="DK101" s="682"/>
      <c r="DL101" s="682"/>
      <c r="DM101" s="682"/>
      <c r="DN101" s="682"/>
      <c r="DO101" s="682"/>
      <c r="DP101" s="682"/>
      <c r="DQ101" s="682"/>
      <c r="DR101" s="682"/>
      <c r="DS101" s="682"/>
      <c r="DT101" s="682"/>
      <c r="DU101" s="682"/>
      <c r="DV101" s="682"/>
      <c r="DW101" s="682"/>
      <c r="DX101" s="682"/>
      <c r="DY101" s="682"/>
      <c r="DZ101" s="682"/>
      <c r="EA101" s="682"/>
      <c r="EB101" s="682"/>
      <c r="EC101" s="682"/>
      <c r="ED101" s="682"/>
      <c r="EE101" s="682"/>
      <c r="EF101" s="682"/>
      <c r="EG101" s="682"/>
      <c r="EH101" s="682"/>
      <c r="EI101" s="682"/>
      <c r="EJ101" s="682"/>
      <c r="EK101" s="682"/>
      <c r="EL101" s="682"/>
      <c r="EM101" s="682"/>
      <c r="EN101" s="682"/>
      <c r="EO101" s="682"/>
      <c r="EP101" s="682"/>
      <c r="EQ101" s="682"/>
      <c r="ER101" s="682"/>
      <c r="ES101" s="682"/>
      <c r="ET101" s="682"/>
      <c r="EU101" s="682"/>
      <c r="EV101" s="682"/>
      <c r="EW101" s="682"/>
      <c r="EX101" s="682"/>
      <c r="EY101" s="682"/>
      <c r="EZ101" s="682"/>
      <c r="FA101" s="682"/>
      <c r="FB101" s="682"/>
      <c r="FC101" s="682"/>
      <c r="FD101" s="682"/>
      <c r="FE101" s="682"/>
      <c r="FF101" s="682"/>
      <c r="FG101" s="682"/>
      <c r="FH101" s="682"/>
      <c r="FI101" s="682"/>
      <c r="FJ101" s="682"/>
      <c r="FK101" s="682"/>
      <c r="FL101" s="682"/>
      <c r="FM101" s="682"/>
      <c r="FN101" s="682"/>
      <c r="FO101" s="682"/>
      <c r="FP101" s="682"/>
      <c r="FQ101" s="682"/>
      <c r="FR101" s="682"/>
      <c r="FS101" s="682"/>
      <c r="FT101" s="682"/>
      <c r="FU101" s="682"/>
      <c r="FV101" s="682"/>
      <c r="FW101" s="682"/>
      <c r="FX101" s="682"/>
      <c r="FY101" s="682"/>
      <c r="FZ101" s="682"/>
      <c r="GA101" s="682"/>
      <c r="GB101" s="682"/>
      <c r="GC101" s="682"/>
      <c r="GD101" s="682"/>
      <c r="GE101" s="682"/>
      <c r="GF101" s="682"/>
      <c r="GG101" s="682"/>
      <c r="GH101" s="682"/>
      <c r="GI101" s="682"/>
      <c r="GJ101" s="682"/>
      <c r="GK101" s="682"/>
      <c r="GL101" s="682"/>
      <c r="GM101" s="682"/>
      <c r="GN101" s="682"/>
      <c r="GO101" s="682"/>
      <c r="GP101" s="682"/>
      <c r="GQ101" s="682"/>
      <c r="GR101" s="682"/>
      <c r="GS101" s="682"/>
      <c r="GT101" s="682"/>
      <c r="GU101" s="682"/>
      <c r="GV101" s="682"/>
      <c r="GW101" s="682"/>
      <c r="GX101" s="682"/>
      <c r="GY101" s="682"/>
      <c r="GZ101" s="682"/>
      <c r="HA101" s="682"/>
      <c r="HB101" s="682"/>
      <c r="HC101" s="682"/>
      <c r="HD101" s="682"/>
      <c r="HE101" s="682"/>
      <c r="HF101" s="682"/>
      <c r="HG101" s="682"/>
      <c r="HH101" s="682"/>
      <c r="HI101" s="682"/>
      <c r="HJ101" s="682"/>
      <c r="HK101" s="682"/>
      <c r="HL101" s="682"/>
      <c r="HM101" s="682"/>
      <c r="HN101" s="682"/>
      <c r="HO101" s="682"/>
      <c r="HP101" s="682"/>
      <c r="HQ101" s="682"/>
      <c r="HR101" s="682"/>
      <c r="HS101" s="682"/>
    </row>
    <row r="102" spans="1:227" s="425" customFormat="1" ht="44.25" customHeight="1" x14ac:dyDescent="0.2">
      <c r="A102" s="463"/>
      <c r="B102" s="464" t="s">
        <v>957</v>
      </c>
      <c r="C102" s="583" t="s">
        <v>269</v>
      </c>
      <c r="D102" s="465" t="s">
        <v>269</v>
      </c>
      <c r="E102" s="489" t="s">
        <v>979</v>
      </c>
      <c r="F102" s="466" t="s">
        <v>269</v>
      </c>
      <c r="G102" s="684" t="s">
        <v>944</v>
      </c>
      <c r="H102" s="586" t="s">
        <v>280</v>
      </c>
      <c r="I102" s="467"/>
      <c r="J102" s="467" t="s">
        <v>276</v>
      </c>
      <c r="K102" s="468"/>
      <c r="L102" s="423"/>
      <c r="M102" s="469"/>
      <c r="N102" s="423"/>
      <c r="O102" s="469"/>
      <c r="P102" s="423"/>
      <c r="Q102" s="423" t="s">
        <v>955</v>
      </c>
      <c r="R102" s="470" t="s">
        <v>1069</v>
      </c>
      <c r="S102" s="423" t="s">
        <v>1073</v>
      </c>
      <c r="T102" s="423"/>
      <c r="U102" s="471"/>
      <c r="V102" s="468"/>
      <c r="W102" s="423"/>
      <c r="X102" s="423"/>
      <c r="Y102" s="472"/>
      <c r="Z102" s="472"/>
      <c r="AA102" s="472"/>
      <c r="AB102" s="473"/>
      <c r="AC102" s="473"/>
      <c r="AD102" s="473"/>
      <c r="AE102" s="423"/>
      <c r="AF102" s="423"/>
      <c r="AG102" s="423"/>
      <c r="AH102" s="474"/>
      <c r="AI102" s="473"/>
      <c r="AJ102" s="475"/>
      <c r="AK102" s="423"/>
      <c r="AL102" s="474"/>
      <c r="AM102" s="474"/>
      <c r="AN102" s="423"/>
      <c r="AO102" s="423"/>
      <c r="AP102" s="423"/>
      <c r="AQ102" s="423"/>
      <c r="AR102" s="475"/>
      <c r="AS102" s="423"/>
      <c r="AT102" s="423"/>
      <c r="AU102" s="423"/>
      <c r="AV102" s="423"/>
      <c r="AW102" s="423"/>
      <c r="AX102" s="423"/>
      <c r="AY102" s="423"/>
      <c r="AZ102" s="423"/>
      <c r="BA102" s="468"/>
      <c r="BB102" s="474"/>
      <c r="BC102" s="475"/>
      <c r="BD102" s="468"/>
      <c r="BE102" s="423"/>
      <c r="BF102" s="476"/>
      <c r="BG102" s="472"/>
      <c r="BH102" s="475"/>
      <c r="BI102" s="423"/>
      <c r="BJ102" s="477"/>
      <c r="BK102" s="468"/>
      <c r="BL102" s="472"/>
      <c r="BM102" s="423"/>
      <c r="BN102" s="423"/>
      <c r="BO102" s="477"/>
      <c r="BP102" s="478"/>
      <c r="BQ102" s="423"/>
      <c r="BR102" s="476"/>
      <c r="BS102" s="477"/>
      <c r="BT102" s="479"/>
      <c r="BU102" s="479"/>
      <c r="BV102" s="423"/>
      <c r="BW102" s="423"/>
      <c r="BX102" s="423"/>
      <c r="BY102" s="423"/>
      <c r="BZ102" s="467"/>
      <c r="CA102" s="423"/>
      <c r="CB102" s="423"/>
      <c r="CC102" s="423"/>
      <c r="CD102" s="423"/>
      <c r="CE102" s="423"/>
      <c r="CF102" s="423"/>
      <c r="CG102" s="480"/>
      <c r="CH102" s="423"/>
      <c r="CI102" s="423"/>
      <c r="CJ102" s="463"/>
      <c r="CK102" s="423"/>
      <c r="CL102" s="424"/>
      <c r="CM102" s="424"/>
      <c r="CN102" s="424"/>
      <c r="CO102" s="424"/>
      <c r="CP102" s="424"/>
      <c r="CQ102" s="424"/>
      <c r="CR102" s="424"/>
      <c r="CS102" s="424"/>
      <c r="CT102" s="424"/>
      <c r="CU102" s="424"/>
      <c r="CV102" s="424"/>
      <c r="CW102" s="424"/>
      <c r="CX102" s="424"/>
      <c r="CY102" s="424"/>
      <c r="CZ102" s="424"/>
      <c r="DA102" s="424"/>
      <c r="DB102" s="424"/>
      <c r="DC102" s="424"/>
      <c r="DD102" s="424"/>
      <c r="DE102" s="424"/>
      <c r="DF102" s="424"/>
      <c r="DG102" s="424"/>
      <c r="DH102" s="424"/>
      <c r="DI102" s="424"/>
      <c r="DJ102" s="424"/>
      <c r="DK102" s="424"/>
      <c r="DL102" s="424"/>
      <c r="DM102" s="424"/>
      <c r="DN102" s="424"/>
      <c r="DO102" s="424"/>
      <c r="DP102" s="424"/>
      <c r="DQ102" s="424"/>
      <c r="DR102" s="424"/>
      <c r="DS102" s="424"/>
      <c r="DT102" s="424"/>
      <c r="DU102" s="424"/>
      <c r="DV102" s="424"/>
      <c r="DW102" s="424"/>
      <c r="DX102" s="424"/>
      <c r="DY102" s="424"/>
      <c r="DZ102" s="424"/>
      <c r="EA102" s="424"/>
      <c r="EB102" s="424"/>
      <c r="EC102" s="424"/>
      <c r="ED102" s="424"/>
      <c r="EE102" s="424"/>
      <c r="EF102" s="424"/>
      <c r="EG102" s="424"/>
      <c r="EH102" s="424"/>
      <c r="EI102" s="424"/>
      <c r="EJ102" s="424"/>
      <c r="EK102" s="424"/>
      <c r="EL102" s="424"/>
      <c r="EM102" s="424"/>
      <c r="EN102" s="424"/>
      <c r="EO102" s="424"/>
      <c r="EP102" s="424"/>
      <c r="EQ102" s="424"/>
      <c r="ER102" s="424"/>
      <c r="ES102" s="424"/>
      <c r="ET102" s="424"/>
      <c r="EU102" s="424"/>
      <c r="EV102" s="424"/>
      <c r="EW102" s="424"/>
      <c r="EX102" s="424"/>
      <c r="EY102" s="424"/>
      <c r="EZ102" s="424"/>
      <c r="FA102" s="424"/>
      <c r="FB102" s="424"/>
      <c r="FC102" s="424"/>
      <c r="FD102" s="424"/>
      <c r="FE102" s="424"/>
      <c r="FF102" s="424"/>
      <c r="FG102" s="424"/>
      <c r="FH102" s="424"/>
      <c r="FI102" s="424"/>
      <c r="FJ102" s="424"/>
      <c r="FK102" s="424"/>
      <c r="FL102" s="424"/>
      <c r="FM102" s="424"/>
      <c r="FN102" s="424"/>
      <c r="FO102" s="424"/>
      <c r="FP102" s="424"/>
      <c r="FQ102" s="424"/>
      <c r="FR102" s="424"/>
      <c r="FS102" s="424"/>
      <c r="FT102" s="424"/>
      <c r="FU102" s="424"/>
      <c r="FV102" s="424"/>
      <c r="FW102" s="424"/>
      <c r="FX102" s="424"/>
      <c r="FY102" s="424"/>
      <c r="FZ102" s="424"/>
      <c r="GA102" s="424"/>
      <c r="GB102" s="424"/>
      <c r="GC102" s="424"/>
      <c r="GD102" s="424"/>
      <c r="GE102" s="424"/>
      <c r="GF102" s="424"/>
      <c r="GG102" s="424"/>
      <c r="GH102" s="424"/>
      <c r="GI102" s="424"/>
      <c r="GJ102" s="424"/>
      <c r="GK102" s="424"/>
      <c r="GL102" s="424"/>
      <c r="GM102" s="424"/>
      <c r="GN102" s="424"/>
      <c r="GO102" s="424"/>
      <c r="GP102" s="424"/>
      <c r="GQ102" s="424"/>
      <c r="GR102" s="424"/>
      <c r="GS102" s="424"/>
      <c r="GT102" s="424"/>
      <c r="GU102" s="424"/>
      <c r="GV102" s="424"/>
      <c r="GW102" s="424"/>
      <c r="GX102" s="424"/>
      <c r="GY102" s="424"/>
      <c r="GZ102" s="424"/>
      <c r="HA102" s="424"/>
      <c r="HB102" s="424"/>
      <c r="HC102" s="424"/>
      <c r="HD102" s="424"/>
      <c r="HE102" s="424"/>
      <c r="HF102" s="424"/>
      <c r="HG102" s="424"/>
      <c r="HH102" s="424"/>
      <c r="HI102" s="424"/>
      <c r="HJ102" s="424"/>
      <c r="HK102" s="424"/>
      <c r="HL102" s="424"/>
      <c r="HM102" s="424"/>
      <c r="HN102" s="424"/>
      <c r="HO102" s="424"/>
      <c r="HP102" s="424"/>
      <c r="HQ102" s="424"/>
      <c r="HR102" s="424"/>
      <c r="HS102" s="424"/>
    </row>
    <row r="103" spans="1:227" s="304" customFormat="1" ht="72" customHeight="1" x14ac:dyDescent="0.2">
      <c r="A103" s="541"/>
      <c r="B103" s="542" t="s">
        <v>956</v>
      </c>
      <c r="C103" s="688" t="s">
        <v>269</v>
      </c>
      <c r="D103" s="543" t="s">
        <v>269</v>
      </c>
      <c r="E103" s="544" t="s">
        <v>979</v>
      </c>
      <c r="F103" s="545" t="s">
        <v>269</v>
      </c>
      <c r="G103" s="554" t="s">
        <v>946</v>
      </c>
      <c r="H103" s="546" t="s">
        <v>280</v>
      </c>
      <c r="I103" s="546">
        <v>8300011137</v>
      </c>
      <c r="J103" s="546" t="s">
        <v>276</v>
      </c>
      <c r="K103" s="252"/>
      <c r="L103" s="251"/>
      <c r="M103" s="547" t="s">
        <v>947</v>
      </c>
      <c r="N103" s="251" t="s">
        <v>950</v>
      </c>
      <c r="O103" s="547" t="s">
        <v>948</v>
      </c>
      <c r="P103" s="251"/>
      <c r="Q103" s="251" t="s">
        <v>955</v>
      </c>
      <c r="R103" s="548" t="s">
        <v>1069</v>
      </c>
      <c r="S103" s="251" t="s">
        <v>1073</v>
      </c>
      <c r="T103" s="251" t="s">
        <v>949</v>
      </c>
      <c r="U103" s="549">
        <v>43294</v>
      </c>
      <c r="V103" s="252">
        <v>43294</v>
      </c>
      <c r="W103" s="251" t="s">
        <v>951</v>
      </c>
      <c r="X103" s="252">
        <v>43294</v>
      </c>
      <c r="Y103" s="253" t="s">
        <v>275</v>
      </c>
      <c r="Z103" s="253" t="s">
        <v>275</v>
      </c>
      <c r="AA103" s="253" t="s">
        <v>275</v>
      </c>
      <c r="AB103" s="550">
        <v>43567</v>
      </c>
      <c r="AC103" s="550" t="s">
        <v>275</v>
      </c>
      <c r="AD103" s="550" t="s">
        <v>275</v>
      </c>
      <c r="AE103" s="251"/>
      <c r="AF103" s="251"/>
      <c r="AG103" s="251"/>
      <c r="AH103" s="551"/>
      <c r="AI103" s="550"/>
      <c r="AJ103" s="254"/>
      <c r="AK103" s="251"/>
      <c r="AL103" s="551"/>
      <c r="AM103" s="551"/>
      <c r="AN103" s="251"/>
      <c r="AO103" s="251"/>
      <c r="AP103" s="251"/>
      <c r="AQ103" s="251"/>
      <c r="AR103" s="254"/>
      <c r="AS103" s="251"/>
      <c r="AT103" s="251"/>
      <c r="AU103" s="251"/>
      <c r="AV103" s="251"/>
      <c r="AW103" s="251"/>
      <c r="AX103" s="251"/>
      <c r="AY103" s="251"/>
      <c r="AZ103" s="251"/>
      <c r="BA103" s="252"/>
      <c r="BB103" s="551"/>
      <c r="BC103" s="254"/>
      <c r="BD103" s="252"/>
      <c r="BE103" s="251">
        <v>303</v>
      </c>
      <c r="BF103" s="255">
        <v>42913</v>
      </c>
      <c r="BG103" s="253">
        <v>23000000</v>
      </c>
      <c r="BH103" s="254" t="s">
        <v>952</v>
      </c>
      <c r="BI103" s="251" t="s">
        <v>953</v>
      </c>
      <c r="BJ103" s="267">
        <v>362</v>
      </c>
      <c r="BK103" s="252">
        <v>43294</v>
      </c>
      <c r="BL103" s="253">
        <v>11004525</v>
      </c>
      <c r="BM103" s="251" t="s">
        <v>275</v>
      </c>
      <c r="BN103" s="251" t="s">
        <v>275</v>
      </c>
      <c r="BO103" s="267" t="s">
        <v>423</v>
      </c>
      <c r="BP103" s="270" t="s">
        <v>275</v>
      </c>
      <c r="BQ103" s="251" t="s">
        <v>275</v>
      </c>
      <c r="BR103" s="255" t="s">
        <v>275</v>
      </c>
      <c r="BS103" s="267" t="s">
        <v>401</v>
      </c>
      <c r="BT103" s="272"/>
      <c r="BU103" s="272"/>
      <c r="BV103" s="251"/>
      <c r="BW103" s="251"/>
      <c r="BX103" s="251"/>
      <c r="BY103" s="251"/>
      <c r="BZ103" s="546"/>
      <c r="CA103" s="251"/>
      <c r="CB103" s="251"/>
      <c r="CC103" s="251"/>
      <c r="CD103" s="251"/>
      <c r="CE103" s="251"/>
      <c r="CF103" s="251"/>
      <c r="CG103" s="552"/>
      <c r="CH103" s="251"/>
      <c r="CI103" s="251"/>
      <c r="CJ103" s="541" t="s">
        <v>954</v>
      </c>
      <c r="CK103" s="251"/>
      <c r="CL103" s="553"/>
      <c r="CM103" s="553"/>
      <c r="CN103" s="553"/>
      <c r="CO103" s="553"/>
      <c r="CP103" s="553"/>
      <c r="CQ103" s="553"/>
      <c r="DL103" s="553"/>
      <c r="DM103" s="553"/>
      <c r="DN103" s="553"/>
      <c r="DO103" s="553"/>
      <c r="DP103" s="553"/>
      <c r="DQ103" s="553"/>
      <c r="DR103" s="553"/>
      <c r="DS103" s="553"/>
      <c r="DT103" s="553"/>
      <c r="DU103" s="553"/>
      <c r="DV103" s="553"/>
      <c r="DW103" s="553"/>
      <c r="DX103" s="553"/>
      <c r="DY103" s="553"/>
      <c r="DZ103" s="553"/>
      <c r="EA103" s="553"/>
      <c r="EB103" s="553"/>
      <c r="EC103" s="553"/>
      <c r="ED103" s="553"/>
      <c r="EE103" s="553"/>
      <c r="EF103" s="553"/>
      <c r="EG103" s="553"/>
      <c r="EH103" s="553"/>
      <c r="EI103" s="553"/>
      <c r="EJ103" s="553"/>
      <c r="EK103" s="553"/>
      <c r="EL103" s="553"/>
      <c r="EM103" s="553"/>
      <c r="EN103" s="553"/>
      <c r="EO103" s="553"/>
      <c r="EP103" s="553"/>
      <c r="EQ103" s="553"/>
      <c r="ER103" s="553"/>
      <c r="ES103" s="553"/>
      <c r="ET103" s="553"/>
      <c r="EU103" s="553"/>
      <c r="EV103" s="553"/>
      <c r="EW103" s="553"/>
      <c r="EX103" s="553"/>
      <c r="EY103" s="553"/>
      <c r="EZ103" s="553"/>
      <c r="FA103" s="553"/>
      <c r="FB103" s="553"/>
      <c r="FC103" s="553"/>
      <c r="FD103" s="553"/>
      <c r="FE103" s="553"/>
      <c r="FF103" s="553"/>
      <c r="FG103" s="553"/>
      <c r="FH103" s="553"/>
      <c r="FI103" s="553"/>
      <c r="FJ103" s="553"/>
      <c r="FK103" s="553"/>
      <c r="FL103" s="553"/>
      <c r="FM103" s="553"/>
      <c r="FN103" s="553"/>
      <c r="FO103" s="553"/>
      <c r="FP103" s="553"/>
      <c r="FQ103" s="553"/>
      <c r="FR103" s="553"/>
      <c r="FS103" s="553"/>
      <c r="FT103" s="553"/>
      <c r="FU103" s="553"/>
      <c r="FV103" s="553"/>
      <c r="FW103" s="553"/>
      <c r="FX103" s="553"/>
      <c r="FY103" s="553"/>
      <c r="FZ103" s="553"/>
      <c r="GA103" s="553"/>
      <c r="GB103" s="553"/>
      <c r="GC103" s="553"/>
      <c r="GD103" s="553"/>
      <c r="GE103" s="553"/>
      <c r="GF103" s="553"/>
      <c r="GG103" s="553"/>
      <c r="GH103" s="553"/>
      <c r="GI103" s="553"/>
      <c r="GJ103" s="553"/>
      <c r="GK103" s="553"/>
      <c r="GL103" s="553"/>
      <c r="GM103" s="553"/>
      <c r="GN103" s="553"/>
      <c r="GO103" s="553"/>
      <c r="GP103" s="553"/>
      <c r="GQ103" s="553"/>
      <c r="GR103" s="553"/>
      <c r="GS103" s="553"/>
      <c r="GT103" s="553"/>
      <c r="GU103" s="553"/>
      <c r="GV103" s="553"/>
      <c r="GW103" s="553"/>
      <c r="GX103" s="553"/>
      <c r="GY103" s="553"/>
      <c r="GZ103" s="553"/>
      <c r="HA103" s="553"/>
      <c r="HB103" s="553"/>
      <c r="HC103" s="553"/>
      <c r="HD103" s="553"/>
      <c r="HE103" s="553"/>
      <c r="HF103" s="553"/>
      <c r="HG103" s="553"/>
      <c r="HH103" s="553"/>
      <c r="HI103" s="553"/>
      <c r="HJ103" s="553"/>
      <c r="HK103" s="553"/>
      <c r="HL103" s="553"/>
      <c r="HM103" s="553"/>
      <c r="HN103" s="553"/>
      <c r="HO103" s="553"/>
      <c r="HP103" s="553"/>
      <c r="HQ103" s="553"/>
      <c r="HR103" s="553"/>
      <c r="HS103" s="553"/>
    </row>
    <row r="104" spans="1:227" s="720" customFormat="1" ht="94.5" customHeight="1" x14ac:dyDescent="0.25">
      <c r="A104" s="705">
        <v>190</v>
      </c>
      <c r="B104" s="724" t="s">
        <v>1109</v>
      </c>
      <c r="C104" s="724" t="s">
        <v>269</v>
      </c>
      <c r="D104" s="721" t="s">
        <v>269</v>
      </c>
      <c r="E104" s="544" t="s">
        <v>979</v>
      </c>
      <c r="F104" s="706"/>
      <c r="G104" s="723" t="s">
        <v>1111</v>
      </c>
      <c r="H104" s="707" t="s">
        <v>275</v>
      </c>
      <c r="I104" s="706">
        <v>9002417307</v>
      </c>
      <c r="J104" s="705" t="s">
        <v>281</v>
      </c>
      <c r="K104" s="708" t="s">
        <v>275</v>
      </c>
      <c r="L104" s="709" t="s">
        <v>275</v>
      </c>
      <c r="M104" s="710" t="s">
        <v>275</v>
      </c>
      <c r="N104" s="705" t="s">
        <v>1102</v>
      </c>
      <c r="O104" s="711"/>
      <c r="P104" s="705" t="s">
        <v>1103</v>
      </c>
      <c r="Q104" s="712" t="s">
        <v>955</v>
      </c>
      <c r="R104" s="712" t="s">
        <v>1110</v>
      </c>
      <c r="S104" s="712" t="s">
        <v>1068</v>
      </c>
      <c r="T104" s="713" t="s">
        <v>1104</v>
      </c>
      <c r="U104" s="714" t="s">
        <v>1105</v>
      </c>
      <c r="V104" s="711">
        <v>43145</v>
      </c>
      <c r="W104" s="722" t="s">
        <v>1106</v>
      </c>
      <c r="X104" s="711">
        <v>43145</v>
      </c>
      <c r="Y104" s="711" t="s">
        <v>275</v>
      </c>
      <c r="Z104" s="712">
        <v>40000000</v>
      </c>
      <c r="AA104" s="715"/>
      <c r="AB104" s="725">
        <v>43751</v>
      </c>
      <c r="AC104" s="715"/>
      <c r="AD104" s="715"/>
      <c r="AE104" s="716"/>
      <c r="AF104" s="709">
        <v>555</v>
      </c>
      <c r="AG104" s="717">
        <v>43810</v>
      </c>
      <c r="AH104" s="718">
        <v>40000000</v>
      </c>
      <c r="AI104" s="719"/>
      <c r="AJ104" s="709">
        <v>678</v>
      </c>
      <c r="AK104" s="711">
        <v>43461</v>
      </c>
      <c r="AL104" s="719"/>
      <c r="AM104" s="719"/>
      <c r="AN104" s="719"/>
      <c r="AO104" s="719"/>
      <c r="AP104" s="719"/>
      <c r="AQ104" s="719"/>
      <c r="AR104" s="719"/>
      <c r="AS104" s="719"/>
      <c r="AT104" s="719"/>
      <c r="AU104" s="719"/>
      <c r="AV104" s="719"/>
      <c r="AW104" s="719"/>
      <c r="AX104" s="719"/>
      <c r="AY104" s="719"/>
      <c r="AZ104" s="719"/>
      <c r="BA104" s="719"/>
      <c r="BB104" s="719"/>
      <c r="BC104" s="719"/>
      <c r="BD104" s="719"/>
      <c r="BE104" s="719"/>
      <c r="BF104" s="719"/>
      <c r="BG104" s="719"/>
      <c r="BH104" s="719"/>
      <c r="BI104" s="719"/>
      <c r="BJ104" s="719"/>
      <c r="BK104" s="719"/>
      <c r="BL104" s="719"/>
      <c r="BM104" s="719"/>
      <c r="BN104" s="719"/>
      <c r="BO104" s="719"/>
      <c r="BP104" s="719"/>
      <c r="BQ104" s="719"/>
      <c r="BR104" s="719"/>
      <c r="BS104" s="719"/>
      <c r="BT104" s="719"/>
      <c r="BU104" s="719"/>
      <c r="BV104" s="719"/>
      <c r="BW104" s="719"/>
      <c r="BX104" s="719"/>
      <c r="BY104" s="719"/>
      <c r="BZ104" s="719"/>
      <c r="CA104" s="719"/>
      <c r="CB104" s="719"/>
      <c r="CC104" s="719"/>
      <c r="CD104" s="719"/>
      <c r="CE104" s="719"/>
      <c r="CF104" s="719"/>
      <c r="CG104" s="719"/>
      <c r="CH104" s="719"/>
      <c r="CI104" s="719"/>
      <c r="CJ104" s="719"/>
      <c r="CK104" s="719"/>
      <c r="CL104" s="719"/>
      <c r="CM104" s="719"/>
      <c r="CN104" s="719"/>
      <c r="CO104" s="719"/>
      <c r="CP104" s="719"/>
      <c r="CQ104" s="719"/>
      <c r="CR104" s="719"/>
      <c r="CS104" s="719"/>
      <c r="CT104" s="719"/>
      <c r="CU104" s="719"/>
      <c r="CV104" s="719"/>
      <c r="CW104" s="719"/>
      <c r="CX104" s="719"/>
      <c r="CY104" s="719"/>
      <c r="CZ104" s="719"/>
      <c r="DA104" s="719"/>
      <c r="DB104" s="719"/>
      <c r="DC104" s="719"/>
      <c r="DD104" s="719"/>
      <c r="DE104" s="719"/>
      <c r="DF104" s="719"/>
      <c r="DG104" s="719"/>
      <c r="DH104" s="719"/>
      <c r="DI104" s="719"/>
      <c r="DJ104" s="719"/>
      <c r="DK104" s="719"/>
      <c r="DL104" s="719"/>
      <c r="DM104" s="719"/>
      <c r="DN104" s="719"/>
      <c r="DO104" s="719"/>
      <c r="DP104" s="719"/>
      <c r="DQ104" s="719"/>
      <c r="DR104" s="719"/>
      <c r="DS104" s="719"/>
      <c r="DT104" s="719"/>
      <c r="DU104" s="719"/>
      <c r="DV104" s="719"/>
      <c r="DW104" s="719"/>
      <c r="DX104" s="719"/>
      <c r="DY104" s="719"/>
      <c r="DZ104" s="719"/>
      <c r="EA104" s="719"/>
      <c r="EB104" s="719"/>
      <c r="EC104" s="719"/>
      <c r="ED104" s="719"/>
      <c r="EE104" s="719"/>
      <c r="EF104" s="719"/>
      <c r="EG104" s="719"/>
      <c r="EH104" s="719"/>
      <c r="EI104" s="719"/>
      <c r="EJ104" s="719"/>
      <c r="EK104" s="719"/>
      <c r="EL104" s="719"/>
      <c r="EM104" s="719"/>
      <c r="EN104" s="719"/>
      <c r="EO104" s="719"/>
      <c r="EP104" s="719"/>
      <c r="EQ104" s="719"/>
      <c r="ER104" s="719"/>
      <c r="ES104" s="719"/>
      <c r="ET104" s="719"/>
      <c r="EU104" s="719"/>
      <c r="EV104" s="719"/>
      <c r="EW104" s="719"/>
      <c r="EX104" s="719"/>
      <c r="EY104" s="719"/>
      <c r="EZ104" s="719"/>
      <c r="FA104" s="719"/>
    </row>
    <row r="105" spans="1:227" x14ac:dyDescent="0.2">
      <c r="A105" s="30"/>
      <c r="B105" s="8"/>
      <c r="C105" s="143"/>
      <c r="D105" s="120"/>
      <c r="E105" s="15"/>
      <c r="F105" s="12"/>
      <c r="G105" s="20"/>
      <c r="H105" s="21"/>
      <c r="I105" s="19"/>
      <c r="J105" s="19"/>
      <c r="K105" s="11"/>
      <c r="L105" s="19"/>
      <c r="M105" s="21"/>
      <c r="N105" s="21"/>
      <c r="O105" s="25"/>
      <c r="P105" s="21"/>
      <c r="Q105" s="21"/>
      <c r="R105" s="45"/>
      <c r="S105" s="21"/>
      <c r="T105" s="21"/>
      <c r="U105" s="99"/>
      <c r="V105" s="11"/>
      <c r="W105" s="21"/>
      <c r="X105" s="21"/>
      <c r="Y105" s="68"/>
      <c r="Z105" s="68"/>
      <c r="AA105" s="68"/>
      <c r="AB105" s="100"/>
      <c r="AC105" s="100"/>
      <c r="AD105" s="100"/>
      <c r="AE105" s="21"/>
      <c r="AF105" s="21"/>
      <c r="AG105" s="21"/>
      <c r="AH105" s="78"/>
      <c r="AI105" s="100"/>
      <c r="AJ105" s="43"/>
      <c r="AK105" s="21"/>
      <c r="AL105" s="78"/>
      <c r="AM105" s="78"/>
      <c r="AN105" s="21"/>
      <c r="AO105" s="21"/>
      <c r="AP105" s="21"/>
      <c r="AQ105" s="21"/>
      <c r="AR105" s="43"/>
      <c r="AS105" s="21"/>
      <c r="AT105" s="21"/>
      <c r="AU105" s="21"/>
      <c r="AV105" s="21"/>
      <c r="AW105" s="21"/>
      <c r="AX105" s="21"/>
      <c r="AY105" s="21"/>
      <c r="AZ105" s="21"/>
      <c r="BA105" s="11"/>
      <c r="BB105" s="78"/>
      <c r="BC105" s="43"/>
      <c r="BD105" s="11"/>
      <c r="BE105" s="21"/>
      <c r="BF105" s="101"/>
      <c r="BG105" s="68"/>
      <c r="BH105" s="43"/>
      <c r="BI105" s="21"/>
      <c r="BJ105" s="27"/>
      <c r="BK105" s="13"/>
      <c r="BL105" s="68"/>
      <c r="BM105" s="21"/>
      <c r="BN105" s="21"/>
      <c r="BO105" s="27"/>
      <c r="BP105" s="71"/>
      <c r="BQ105" s="58"/>
      <c r="BR105" s="101"/>
      <c r="BS105" s="27"/>
      <c r="BT105" s="29"/>
      <c r="BU105" s="29"/>
      <c r="BV105" s="21"/>
      <c r="BW105" s="21"/>
      <c r="BX105" s="21"/>
      <c r="BY105" s="21"/>
      <c r="BZ105" s="19"/>
      <c r="CA105" s="21"/>
      <c r="CB105" s="21"/>
      <c r="CC105" s="21"/>
      <c r="CD105" s="21"/>
      <c r="CE105" s="21"/>
      <c r="CF105" s="21"/>
      <c r="CG105" s="98"/>
      <c r="CH105" s="21"/>
      <c r="CI105" s="21"/>
      <c r="CJ105" s="30"/>
      <c r="CK105" s="21"/>
    </row>
    <row r="106" spans="1:227" x14ac:dyDescent="0.2">
      <c r="A106" s="30"/>
      <c r="B106" s="8"/>
      <c r="C106" s="143"/>
      <c r="D106" s="120"/>
      <c r="E106" s="16"/>
      <c r="F106" s="12"/>
      <c r="G106" s="20"/>
      <c r="H106" s="21"/>
      <c r="I106" s="19"/>
      <c r="J106" s="19"/>
      <c r="K106" s="11"/>
      <c r="L106" s="19"/>
      <c r="M106" s="21"/>
      <c r="N106" s="21"/>
      <c r="O106" s="25"/>
      <c r="P106" s="21"/>
      <c r="Q106" s="21"/>
      <c r="R106" s="45"/>
      <c r="S106" s="21"/>
      <c r="T106" s="21"/>
      <c r="U106" s="99"/>
      <c r="V106" s="11"/>
      <c r="W106" s="21"/>
      <c r="X106" s="21"/>
      <c r="Y106" s="68"/>
      <c r="Z106" s="68"/>
      <c r="AA106" s="68"/>
      <c r="AB106" s="100"/>
      <c r="AC106" s="100"/>
      <c r="AD106" s="100"/>
      <c r="AE106" s="21"/>
      <c r="AF106" s="21"/>
      <c r="AG106" s="21"/>
      <c r="AH106" s="78"/>
      <c r="AI106" s="100"/>
      <c r="AJ106" s="43"/>
      <c r="AK106" s="21"/>
      <c r="AL106" s="78"/>
      <c r="AM106" s="78"/>
      <c r="AN106" s="21"/>
      <c r="AO106" s="21"/>
      <c r="AP106" s="21"/>
      <c r="AQ106" s="21"/>
      <c r="AR106" s="43"/>
      <c r="AS106" s="21"/>
      <c r="AT106" s="21"/>
      <c r="AU106" s="21"/>
      <c r="AV106" s="21"/>
      <c r="AW106" s="21"/>
      <c r="AX106" s="21"/>
      <c r="AY106" s="21"/>
      <c r="AZ106" s="21"/>
      <c r="BA106" s="11"/>
      <c r="BB106" s="78"/>
      <c r="BC106" s="43"/>
      <c r="BD106" s="11"/>
      <c r="BE106" s="21"/>
      <c r="BF106" s="101"/>
      <c r="BG106" s="68"/>
      <c r="BH106" s="21"/>
      <c r="BI106" s="43"/>
      <c r="BJ106" s="27"/>
      <c r="BK106" s="13"/>
      <c r="BL106" s="68"/>
      <c r="BM106" s="21"/>
      <c r="BN106" s="21"/>
      <c r="BO106" s="27"/>
      <c r="BP106" s="71"/>
      <c r="BQ106" s="58"/>
      <c r="BR106" s="101"/>
      <c r="BS106" s="27"/>
      <c r="BT106" s="29"/>
      <c r="BU106" s="29"/>
      <c r="BV106" s="21"/>
      <c r="BW106" s="21"/>
      <c r="BX106" s="21"/>
      <c r="BY106" s="21"/>
      <c r="BZ106" s="19"/>
      <c r="CA106" s="21"/>
      <c r="CB106" s="21"/>
      <c r="CC106" s="21"/>
      <c r="CD106" s="21"/>
      <c r="CE106" s="21"/>
      <c r="CF106" s="21"/>
      <c r="CG106" s="98"/>
      <c r="CH106" s="21"/>
      <c r="CI106" s="21"/>
      <c r="CJ106" s="30"/>
      <c r="CK106" s="21"/>
    </row>
    <row r="107" spans="1:227" x14ac:dyDescent="0.2">
      <c r="A107" s="30"/>
      <c r="B107" s="8"/>
      <c r="C107" s="143"/>
      <c r="D107" s="120"/>
      <c r="E107" s="15"/>
      <c r="F107" s="12"/>
      <c r="G107" s="20"/>
      <c r="H107" s="19"/>
      <c r="I107" s="19"/>
      <c r="J107" s="19"/>
      <c r="K107" s="11"/>
      <c r="L107" s="21"/>
      <c r="M107" s="25"/>
      <c r="N107" s="21"/>
      <c r="O107" s="25"/>
      <c r="P107" s="21"/>
      <c r="Q107" s="21"/>
      <c r="R107" s="45"/>
      <c r="S107" s="21"/>
      <c r="T107" s="21"/>
      <c r="U107" s="99"/>
      <c r="V107" s="11"/>
      <c r="W107" s="21"/>
      <c r="X107" s="21"/>
      <c r="Y107" s="68"/>
      <c r="Z107" s="68"/>
      <c r="AA107" s="68"/>
      <c r="AB107" s="100"/>
      <c r="AC107" s="100"/>
      <c r="AD107" s="100"/>
      <c r="AE107" s="21"/>
      <c r="AF107" s="21"/>
      <c r="AG107" s="21"/>
      <c r="AH107" s="78"/>
      <c r="AI107" s="100"/>
      <c r="AJ107" s="43"/>
      <c r="AK107" s="21"/>
      <c r="AL107" s="78"/>
      <c r="AM107" s="78"/>
      <c r="AN107" s="21"/>
      <c r="AO107" s="21"/>
      <c r="AP107" s="21"/>
      <c r="AQ107" s="21"/>
      <c r="AR107" s="43"/>
      <c r="AS107" s="21"/>
      <c r="AT107" s="21"/>
      <c r="AU107" s="21"/>
      <c r="AV107" s="21"/>
      <c r="AW107" s="21"/>
      <c r="AX107" s="21"/>
      <c r="AY107" s="21"/>
      <c r="AZ107" s="21"/>
      <c r="BA107" s="11"/>
      <c r="BB107" s="78"/>
      <c r="BC107" s="43"/>
      <c r="BD107" s="11"/>
      <c r="BE107" s="21"/>
      <c r="BF107" s="101"/>
      <c r="BG107" s="68"/>
      <c r="BH107" s="43"/>
      <c r="BI107" s="21"/>
      <c r="BJ107" s="27"/>
      <c r="BK107" s="13"/>
      <c r="BL107" s="68"/>
      <c r="BM107" s="21"/>
      <c r="BN107" s="21"/>
      <c r="BO107" s="27"/>
      <c r="BP107" s="71"/>
      <c r="BQ107" s="58"/>
      <c r="BR107" s="101"/>
      <c r="BS107" s="27"/>
      <c r="BT107" s="29"/>
      <c r="BU107" s="29"/>
      <c r="BV107" s="21"/>
      <c r="BW107" s="21"/>
      <c r="BX107" s="21"/>
      <c r="BY107" s="21"/>
      <c r="BZ107" s="19"/>
      <c r="CA107" s="21"/>
      <c r="CB107" s="21"/>
      <c r="CC107" s="21"/>
      <c r="CD107" s="21"/>
      <c r="CE107" s="21"/>
      <c r="CF107" s="21"/>
      <c r="CG107" s="98"/>
      <c r="CH107" s="21"/>
      <c r="CI107" s="21"/>
      <c r="CJ107" s="30"/>
      <c r="CK107" s="21"/>
    </row>
    <row r="108" spans="1:227" x14ac:dyDescent="0.2">
      <c r="A108" s="30"/>
      <c r="B108" s="8"/>
      <c r="C108" s="143"/>
      <c r="D108" s="120"/>
      <c r="E108" s="15"/>
      <c r="F108" s="12"/>
      <c r="G108" s="20"/>
      <c r="H108" s="19"/>
      <c r="I108" s="19"/>
      <c r="J108" s="19"/>
      <c r="K108" s="11"/>
      <c r="L108" s="21"/>
      <c r="M108" s="25"/>
      <c r="N108" s="21"/>
      <c r="O108" s="25"/>
      <c r="P108" s="21"/>
      <c r="Q108" s="21"/>
      <c r="R108" s="45"/>
      <c r="S108" s="21"/>
      <c r="T108" s="21"/>
      <c r="U108" s="99"/>
      <c r="V108" s="11"/>
      <c r="W108" s="21"/>
      <c r="X108" s="21"/>
      <c r="Y108" s="68"/>
      <c r="Z108" s="68"/>
      <c r="AA108" s="68"/>
      <c r="AB108" s="100"/>
      <c r="AC108" s="100"/>
      <c r="AD108" s="100"/>
      <c r="AE108" s="21"/>
      <c r="AF108" s="21"/>
      <c r="AG108" s="21"/>
      <c r="AH108" s="78"/>
      <c r="AI108" s="100"/>
      <c r="AJ108" s="43"/>
      <c r="AK108" s="21"/>
      <c r="AL108" s="78"/>
      <c r="AM108" s="78"/>
      <c r="AN108" s="21"/>
      <c r="AO108" s="21"/>
      <c r="AP108" s="21"/>
      <c r="AQ108" s="21"/>
      <c r="AR108" s="43"/>
      <c r="AS108" s="21"/>
      <c r="AT108" s="21"/>
      <c r="AU108" s="21"/>
      <c r="AV108" s="21"/>
      <c r="AW108" s="21"/>
      <c r="AX108" s="21"/>
      <c r="AY108" s="21"/>
      <c r="AZ108" s="21"/>
      <c r="BA108" s="11"/>
      <c r="BB108" s="78"/>
      <c r="BC108" s="43"/>
      <c r="BD108" s="11"/>
      <c r="BE108" s="21"/>
      <c r="BF108" s="101"/>
      <c r="BG108" s="68"/>
      <c r="BH108" s="21"/>
      <c r="BI108" s="43"/>
      <c r="BJ108" s="27"/>
      <c r="BK108" s="13"/>
      <c r="BL108" s="68"/>
      <c r="BM108" s="21"/>
      <c r="BN108" s="21"/>
      <c r="BO108" s="27"/>
      <c r="BP108" s="71"/>
      <c r="BQ108" s="58"/>
      <c r="BR108" s="101"/>
      <c r="BS108" s="27"/>
      <c r="BT108" s="29"/>
      <c r="BU108" s="29"/>
      <c r="BV108" s="21"/>
      <c r="BW108" s="21"/>
      <c r="BX108" s="21"/>
      <c r="BY108" s="21"/>
      <c r="BZ108" s="19"/>
      <c r="CA108" s="21"/>
      <c r="CB108" s="21"/>
      <c r="CC108" s="21"/>
      <c r="CD108" s="21"/>
      <c r="CE108" s="21"/>
      <c r="CF108" s="21"/>
      <c r="CG108" s="98"/>
      <c r="CH108" s="21"/>
      <c r="CI108" s="21"/>
      <c r="CJ108" s="30"/>
      <c r="CK108" s="21"/>
    </row>
    <row r="109" spans="1:227" x14ac:dyDescent="0.2">
      <c r="A109" s="30"/>
      <c r="B109" s="8"/>
      <c r="C109" s="143"/>
      <c r="D109" s="120"/>
      <c r="E109" s="15"/>
      <c r="F109" s="12"/>
      <c r="G109" s="20"/>
      <c r="H109" s="19"/>
      <c r="I109" s="19"/>
      <c r="J109" s="19"/>
      <c r="K109" s="11"/>
      <c r="L109" s="21"/>
      <c r="M109" s="25"/>
      <c r="N109" s="21"/>
      <c r="O109" s="25"/>
      <c r="P109" s="21"/>
      <c r="Q109" s="21"/>
      <c r="R109" s="45"/>
      <c r="S109" s="21"/>
      <c r="T109" s="21"/>
      <c r="U109" s="99"/>
      <c r="V109" s="11"/>
      <c r="W109" s="21"/>
      <c r="X109" s="21"/>
      <c r="Y109" s="68"/>
      <c r="Z109" s="68"/>
      <c r="AA109" s="68"/>
      <c r="AB109" s="100"/>
      <c r="AC109" s="100"/>
      <c r="AD109" s="100"/>
      <c r="AE109" s="21"/>
      <c r="AF109" s="21"/>
      <c r="AG109" s="21"/>
      <c r="AH109" s="78"/>
      <c r="AI109" s="100"/>
      <c r="AJ109" s="43"/>
      <c r="AK109" s="21"/>
      <c r="AL109" s="78"/>
      <c r="AM109" s="78"/>
      <c r="AN109" s="21"/>
      <c r="AO109" s="21"/>
      <c r="AP109" s="21"/>
      <c r="AQ109" s="21"/>
      <c r="AR109" s="43"/>
      <c r="AS109" s="21"/>
      <c r="AT109" s="21"/>
      <c r="AU109" s="21"/>
      <c r="AV109" s="21"/>
      <c r="AW109" s="21"/>
      <c r="AX109" s="21"/>
      <c r="AY109" s="21"/>
      <c r="AZ109" s="21"/>
      <c r="BA109" s="11"/>
      <c r="BB109" s="78"/>
      <c r="BC109" s="43"/>
      <c r="BD109" s="11"/>
      <c r="BE109" s="21"/>
      <c r="BF109" s="101"/>
      <c r="BG109" s="68"/>
      <c r="BH109" s="43"/>
      <c r="BI109" s="21"/>
      <c r="BJ109" s="27"/>
      <c r="BK109" s="13"/>
      <c r="BL109" s="68"/>
      <c r="BM109" s="21"/>
      <c r="BN109" s="21"/>
      <c r="BO109" s="27"/>
      <c r="BP109" s="71"/>
      <c r="BQ109" s="352"/>
      <c r="BR109" s="101"/>
      <c r="BS109" s="27"/>
      <c r="BT109" s="29"/>
      <c r="BU109" s="29"/>
      <c r="BV109" s="21"/>
      <c r="BW109" s="21"/>
      <c r="BX109" s="21"/>
      <c r="BY109" s="21"/>
      <c r="BZ109" s="19"/>
      <c r="CA109" s="21"/>
      <c r="CB109" s="21"/>
      <c r="CC109" s="21"/>
      <c r="CD109" s="21"/>
      <c r="CE109" s="21"/>
      <c r="CF109" s="21"/>
      <c r="CG109" s="98"/>
      <c r="CH109" s="21"/>
      <c r="CI109" s="21"/>
      <c r="CJ109" s="30"/>
      <c r="CK109" s="21"/>
    </row>
    <row r="110" spans="1:227" x14ac:dyDescent="0.2">
      <c r="A110" s="30"/>
      <c r="B110" s="8"/>
      <c r="C110" s="143"/>
      <c r="D110" s="120"/>
      <c r="E110" s="15"/>
      <c r="F110" s="12"/>
      <c r="G110" s="20"/>
      <c r="H110" s="21"/>
      <c r="I110" s="19"/>
      <c r="J110" s="19"/>
      <c r="K110" s="11"/>
      <c r="L110" s="19"/>
      <c r="M110" s="21"/>
      <c r="N110" s="21"/>
      <c r="O110" s="25"/>
      <c r="P110" s="21"/>
      <c r="Q110" s="21"/>
      <c r="R110" s="45"/>
      <c r="S110" s="21"/>
      <c r="T110" s="21"/>
      <c r="U110" s="99"/>
      <c r="V110" s="11"/>
      <c r="W110" s="21"/>
      <c r="X110" s="21"/>
      <c r="Y110" s="68"/>
      <c r="Z110" s="68"/>
      <c r="AA110" s="68"/>
      <c r="AB110" s="100"/>
      <c r="AC110" s="100"/>
      <c r="AD110" s="100"/>
      <c r="AE110" s="21"/>
      <c r="AF110" s="21"/>
      <c r="AG110" s="11"/>
      <c r="AH110" s="78"/>
      <c r="AI110" s="100"/>
      <c r="AJ110" s="43"/>
      <c r="AK110" s="11"/>
      <c r="AL110" s="78"/>
      <c r="AM110" s="78"/>
      <c r="AN110" s="21"/>
      <c r="AO110" s="21"/>
      <c r="AP110" s="21"/>
      <c r="AQ110" s="11"/>
      <c r="AR110" s="43"/>
      <c r="AS110" s="21"/>
      <c r="AT110" s="21"/>
      <c r="AU110" s="21"/>
      <c r="AV110" s="21"/>
      <c r="AW110" s="21"/>
      <c r="AX110" s="21"/>
      <c r="AY110" s="21"/>
      <c r="AZ110" s="21"/>
      <c r="BA110" s="11"/>
      <c r="BB110" s="78"/>
      <c r="BC110" s="43"/>
      <c r="BD110" s="11"/>
      <c r="BE110" s="21"/>
      <c r="BF110" s="101"/>
      <c r="BG110" s="68"/>
      <c r="BH110" s="43"/>
      <c r="BI110" s="21"/>
      <c r="BJ110" s="27"/>
      <c r="BK110" s="13"/>
      <c r="BL110" s="68"/>
      <c r="BM110" s="21"/>
      <c r="BN110" s="21"/>
      <c r="BO110" s="27"/>
      <c r="BP110" s="71"/>
      <c r="BQ110" s="352"/>
      <c r="BR110" s="101"/>
      <c r="BS110" s="27"/>
      <c r="BT110" s="29"/>
      <c r="BU110" s="29"/>
      <c r="BV110" s="21"/>
      <c r="BW110" s="21"/>
      <c r="BX110" s="21"/>
      <c r="BY110" s="21"/>
      <c r="BZ110" s="19"/>
      <c r="CA110" s="21"/>
      <c r="CB110" s="21"/>
      <c r="CC110" s="21"/>
      <c r="CD110" s="21"/>
      <c r="CE110" s="21"/>
      <c r="CF110" s="21"/>
      <c r="CG110" s="98"/>
      <c r="CH110" s="21"/>
      <c r="CI110" s="21"/>
      <c r="CJ110" s="30"/>
      <c r="CK110" s="21"/>
    </row>
    <row r="111" spans="1:227" x14ac:dyDescent="0.2">
      <c r="A111" s="30"/>
      <c r="B111" s="8"/>
      <c r="C111" s="143"/>
      <c r="D111" s="120"/>
      <c r="E111" s="15"/>
      <c r="F111" s="12"/>
      <c r="G111" s="20"/>
      <c r="H111" s="19"/>
      <c r="I111" s="19"/>
      <c r="J111" s="19"/>
      <c r="K111" s="11"/>
      <c r="L111" s="19"/>
      <c r="M111" s="25"/>
      <c r="N111" s="21"/>
      <c r="O111" s="25"/>
      <c r="P111" s="21"/>
      <c r="Q111" s="21"/>
      <c r="R111" s="45"/>
      <c r="S111" s="21"/>
      <c r="T111" s="21"/>
      <c r="U111" s="99"/>
      <c r="V111" s="11"/>
      <c r="W111" s="21"/>
      <c r="X111" s="21"/>
      <c r="Y111" s="68"/>
      <c r="Z111" s="68"/>
      <c r="AA111" s="68"/>
      <c r="AB111" s="100"/>
      <c r="AC111" s="100"/>
      <c r="AD111" s="100"/>
      <c r="AE111" s="21"/>
      <c r="AF111" s="21"/>
      <c r="AG111" s="21"/>
      <c r="AH111" s="78"/>
      <c r="AI111" s="100"/>
      <c r="AJ111" s="43"/>
      <c r="AK111" s="21"/>
      <c r="AL111" s="78"/>
      <c r="AM111" s="78"/>
      <c r="AN111" s="21"/>
      <c r="AO111" s="21"/>
      <c r="AP111" s="21"/>
      <c r="AQ111" s="21"/>
      <c r="AR111" s="43"/>
      <c r="AS111" s="21"/>
      <c r="AT111" s="21"/>
      <c r="AU111" s="21"/>
      <c r="AV111" s="21"/>
      <c r="AW111" s="21"/>
      <c r="AX111" s="21"/>
      <c r="AY111" s="21"/>
      <c r="AZ111" s="21"/>
      <c r="BA111" s="11"/>
      <c r="BB111" s="78"/>
      <c r="BC111" s="43"/>
      <c r="BD111" s="11"/>
      <c r="BE111" s="21"/>
      <c r="BF111" s="101"/>
      <c r="BG111" s="68"/>
      <c r="BH111" s="21"/>
      <c r="BI111" s="43"/>
      <c r="BJ111" s="27"/>
      <c r="BK111" s="13"/>
      <c r="BL111" s="68"/>
      <c r="BM111" s="21"/>
      <c r="BN111" s="21"/>
      <c r="BO111" s="27"/>
      <c r="BP111" s="71"/>
      <c r="BQ111" s="352"/>
      <c r="BR111" s="101"/>
      <c r="BS111" s="27"/>
      <c r="BT111" s="29"/>
      <c r="BU111" s="29"/>
      <c r="BV111" s="21"/>
      <c r="BW111" s="21"/>
      <c r="BX111" s="21"/>
      <c r="BY111" s="21"/>
      <c r="BZ111" s="19"/>
      <c r="CA111" s="21"/>
      <c r="CB111" s="21"/>
      <c r="CC111" s="21"/>
      <c r="CD111" s="21"/>
      <c r="CE111" s="21"/>
      <c r="CF111" s="21"/>
      <c r="CG111" s="98"/>
      <c r="CH111" s="21"/>
      <c r="CI111" s="21"/>
      <c r="CJ111" s="30"/>
      <c r="CK111" s="21"/>
    </row>
    <row r="112" spans="1:227" x14ac:dyDescent="0.2">
      <c r="A112" s="30"/>
      <c r="B112" s="8"/>
      <c r="C112" s="143"/>
      <c r="D112" s="120"/>
      <c r="E112" s="15"/>
      <c r="F112" s="12"/>
      <c r="G112" s="30"/>
      <c r="H112" s="21"/>
      <c r="I112" s="19"/>
      <c r="J112" s="19"/>
      <c r="K112" s="11"/>
      <c r="L112" s="19"/>
      <c r="M112" s="21"/>
      <c r="N112" s="21"/>
      <c r="O112" s="25"/>
      <c r="P112" s="21"/>
      <c r="Q112" s="21"/>
      <c r="R112" s="45"/>
      <c r="S112" s="21"/>
      <c r="T112" s="21"/>
      <c r="U112" s="99"/>
      <c r="V112" s="11"/>
      <c r="W112" s="21"/>
      <c r="X112" s="21"/>
      <c r="Y112" s="68"/>
      <c r="Z112" s="68"/>
      <c r="AA112" s="68"/>
      <c r="AB112" s="100"/>
      <c r="AC112" s="100"/>
      <c r="AD112" s="100"/>
      <c r="AE112" s="21"/>
      <c r="AF112" s="21"/>
      <c r="AG112" s="21"/>
      <c r="AH112" s="78"/>
      <c r="AI112" s="100"/>
      <c r="AJ112" s="43"/>
      <c r="AK112" s="21"/>
      <c r="AL112" s="78"/>
      <c r="AM112" s="78"/>
      <c r="AN112" s="21"/>
      <c r="AO112" s="21"/>
      <c r="AP112" s="21"/>
      <c r="AQ112" s="21"/>
      <c r="AR112" s="43"/>
      <c r="AS112" s="21"/>
      <c r="AT112" s="21"/>
      <c r="AU112" s="21"/>
      <c r="AV112" s="21"/>
      <c r="AW112" s="21"/>
      <c r="AX112" s="21"/>
      <c r="AY112" s="21"/>
      <c r="AZ112" s="21"/>
      <c r="BA112" s="11"/>
      <c r="BB112" s="78"/>
      <c r="BC112" s="43"/>
      <c r="BD112" s="11"/>
      <c r="BE112" s="21"/>
      <c r="BF112" s="101"/>
      <c r="BG112" s="68"/>
      <c r="BH112" s="43"/>
      <c r="BI112" s="21"/>
      <c r="BJ112" s="27"/>
      <c r="BK112" s="13"/>
      <c r="BL112" s="68"/>
      <c r="BM112" s="21"/>
      <c r="BN112" s="21"/>
      <c r="BO112" s="27"/>
      <c r="BP112" s="21"/>
      <c r="BQ112" s="352"/>
      <c r="BR112" s="101"/>
      <c r="BS112" s="27"/>
      <c r="BT112" s="29"/>
      <c r="BU112" s="29"/>
      <c r="BV112" s="21"/>
      <c r="BW112" s="21"/>
      <c r="BX112" s="21"/>
      <c r="BY112" s="21"/>
      <c r="BZ112" s="19"/>
      <c r="CA112" s="21"/>
      <c r="CB112" s="21"/>
      <c r="CC112" s="21"/>
      <c r="CD112" s="21"/>
      <c r="CE112" s="21"/>
      <c r="CF112" s="21"/>
      <c r="CG112" s="98"/>
      <c r="CH112" s="21"/>
      <c r="CI112" s="21"/>
      <c r="CJ112" s="30"/>
      <c r="CK112" s="21"/>
    </row>
    <row r="113" spans="1:89" x14ac:dyDescent="0.2">
      <c r="A113" s="30"/>
      <c r="B113" s="8"/>
      <c r="C113" s="143"/>
      <c r="D113" s="120"/>
      <c r="E113" s="16"/>
      <c r="F113" s="12"/>
      <c r="G113" s="20"/>
      <c r="H113" s="19"/>
      <c r="I113" s="19"/>
      <c r="J113" s="19"/>
      <c r="K113" s="11"/>
      <c r="L113" s="21"/>
      <c r="M113" s="25"/>
      <c r="N113" s="21"/>
      <c r="O113" s="25"/>
      <c r="P113" s="21"/>
      <c r="Q113" s="21"/>
      <c r="R113" s="45"/>
      <c r="S113" s="21"/>
      <c r="T113" s="21"/>
      <c r="U113" s="99"/>
      <c r="V113" s="11"/>
      <c r="W113" s="21"/>
      <c r="X113" s="21"/>
      <c r="Y113" s="68"/>
      <c r="Z113" s="68"/>
      <c r="AA113" s="68"/>
      <c r="AB113" s="100"/>
      <c r="AC113" s="100"/>
      <c r="AD113" s="100"/>
      <c r="AE113" s="21"/>
      <c r="AF113" s="21"/>
      <c r="AG113" s="21"/>
      <c r="AH113" s="78"/>
      <c r="AI113" s="100"/>
      <c r="AJ113" s="43"/>
      <c r="AK113" s="21"/>
      <c r="AL113" s="78"/>
      <c r="AM113" s="78"/>
      <c r="AN113" s="21"/>
      <c r="AO113" s="21"/>
      <c r="AP113" s="21"/>
      <c r="AQ113" s="21"/>
      <c r="AR113" s="43"/>
      <c r="AS113" s="21"/>
      <c r="AT113" s="21"/>
      <c r="AU113" s="11"/>
      <c r="AV113" s="21"/>
      <c r="AW113" s="21"/>
      <c r="AX113" s="21"/>
      <c r="AY113" s="21"/>
      <c r="AZ113" s="21"/>
      <c r="BA113" s="11"/>
      <c r="BB113" s="78"/>
      <c r="BC113" s="43"/>
      <c r="BD113" s="11"/>
      <c r="BE113" s="21"/>
      <c r="BF113" s="101"/>
      <c r="BG113" s="68"/>
      <c r="BH113" s="21"/>
      <c r="BI113" s="43"/>
      <c r="BJ113" s="27"/>
      <c r="BK113" s="13"/>
      <c r="BL113" s="68"/>
      <c r="BM113" s="21"/>
      <c r="BN113" s="21"/>
      <c r="BO113" s="27"/>
      <c r="BP113" s="71"/>
      <c r="BQ113" s="352"/>
      <c r="BR113" s="101"/>
      <c r="BS113" s="27"/>
      <c r="BT113" s="29"/>
      <c r="BU113" s="29"/>
      <c r="BV113" s="21"/>
      <c r="BW113" s="21"/>
      <c r="BX113" s="21"/>
      <c r="BY113" s="21"/>
      <c r="BZ113" s="19"/>
      <c r="CA113" s="21"/>
      <c r="CB113" s="21"/>
      <c r="CC113" s="21"/>
      <c r="CD113" s="21"/>
      <c r="CE113" s="21"/>
      <c r="CF113" s="21"/>
      <c r="CG113" s="98"/>
      <c r="CH113" s="21"/>
      <c r="CI113" s="21"/>
      <c r="CJ113" s="30"/>
      <c r="CK113" s="21"/>
    </row>
    <row r="114" spans="1:89" x14ac:dyDescent="0.2">
      <c r="A114" s="4"/>
      <c r="B114" s="9"/>
      <c r="C114" s="4"/>
      <c r="D114" s="102"/>
      <c r="E114" s="103"/>
      <c r="F114" s="103"/>
      <c r="G114" s="4"/>
      <c r="H114" s="104"/>
      <c r="I114" s="105"/>
      <c r="J114" s="105"/>
      <c r="K114" s="106"/>
      <c r="L114" s="105"/>
      <c r="M114" s="104"/>
      <c r="N114" s="104"/>
      <c r="O114" s="107"/>
      <c r="P114" s="108"/>
      <c r="Q114" s="104"/>
      <c r="R114" s="109"/>
      <c r="S114" s="104"/>
      <c r="T114" s="104"/>
      <c r="U114" s="110"/>
      <c r="V114" s="106"/>
      <c r="W114" s="104"/>
      <c r="X114" s="104"/>
      <c r="Y114" s="111"/>
      <c r="Z114" s="111"/>
      <c r="AA114" s="111"/>
      <c r="AB114" s="112"/>
      <c r="AC114" s="112"/>
      <c r="AD114" s="112"/>
      <c r="AE114" s="113"/>
      <c r="AF114" s="113"/>
      <c r="AG114" s="106"/>
      <c r="AH114" s="114"/>
      <c r="AI114" s="112"/>
      <c r="AJ114" s="113"/>
      <c r="AK114" s="104"/>
      <c r="AL114" s="114"/>
      <c r="AM114" s="114"/>
      <c r="AN114" s="104"/>
      <c r="AO114" s="104"/>
      <c r="AP114" s="104"/>
      <c r="AQ114" s="104"/>
      <c r="AR114" s="113"/>
      <c r="AS114" s="104"/>
      <c r="AT114" s="104"/>
      <c r="AU114" s="104"/>
      <c r="AV114" s="104"/>
      <c r="AW114" s="104"/>
      <c r="AX114" s="106"/>
      <c r="AY114" s="166"/>
      <c r="AZ114" s="166"/>
      <c r="BA114" s="106"/>
      <c r="BB114" s="114"/>
      <c r="BC114" s="104"/>
      <c r="BD114" s="115"/>
      <c r="BE114" s="104"/>
      <c r="BF114" s="104"/>
      <c r="BG114" s="111"/>
      <c r="BH114" s="115"/>
      <c r="BI114" s="113"/>
      <c r="BJ114" s="104"/>
      <c r="BK114" s="13"/>
      <c r="BL114" s="114"/>
      <c r="BM114" s="104"/>
      <c r="BN114" s="104"/>
      <c r="BO114" s="104"/>
      <c r="BP114" s="116"/>
      <c r="BQ114" s="353"/>
      <c r="BR114" s="104"/>
      <c r="BS114" s="104"/>
      <c r="BT114" s="104"/>
      <c r="BU114" s="104"/>
      <c r="BV114" s="167"/>
      <c r="BW114" s="104"/>
      <c r="BX114" s="104"/>
      <c r="BY114" s="104"/>
      <c r="BZ114" s="105"/>
      <c r="CA114" s="104"/>
      <c r="CB114" s="106"/>
      <c r="CC114" s="104"/>
      <c r="CD114" s="104"/>
      <c r="CE114" s="104"/>
      <c r="CF114" s="104"/>
      <c r="CG114" s="118"/>
      <c r="CH114" s="104"/>
      <c r="CI114" s="104"/>
      <c r="CJ114" s="4"/>
      <c r="CK114" s="104"/>
    </row>
    <row r="115" spans="1:89" x14ac:dyDescent="0.2">
      <c r="A115" s="4"/>
      <c r="B115" s="9"/>
      <c r="C115" s="4"/>
      <c r="D115" s="102"/>
      <c r="E115" s="103"/>
      <c r="F115" s="103"/>
      <c r="G115" s="4"/>
      <c r="H115" s="104"/>
      <c r="I115" s="105"/>
      <c r="J115" s="105"/>
      <c r="K115" s="106"/>
      <c r="L115" s="105"/>
      <c r="M115" s="104"/>
      <c r="N115" s="104"/>
      <c r="O115" s="107"/>
      <c r="P115" s="108"/>
      <c r="Q115" s="104"/>
      <c r="R115" s="109"/>
      <c r="S115" s="104"/>
      <c r="T115" s="104"/>
      <c r="U115" s="110"/>
      <c r="V115" s="106"/>
      <c r="W115" s="104"/>
      <c r="X115" s="104"/>
      <c r="Y115" s="111"/>
      <c r="Z115" s="111"/>
      <c r="AA115" s="111"/>
      <c r="AB115" s="112"/>
      <c r="AC115" s="112"/>
      <c r="AD115" s="112"/>
      <c r="AE115" s="113"/>
      <c r="AF115" s="113"/>
      <c r="AG115" s="106"/>
      <c r="AH115" s="114"/>
      <c r="AI115" s="112"/>
      <c r="AJ115" s="113"/>
      <c r="AK115" s="104"/>
      <c r="AL115" s="114"/>
      <c r="AM115" s="114"/>
      <c r="AN115" s="104"/>
      <c r="AO115" s="104"/>
      <c r="AP115" s="104"/>
      <c r="AQ115" s="104"/>
      <c r="AR115" s="113"/>
      <c r="AS115" s="104"/>
      <c r="AT115" s="104"/>
      <c r="AU115" s="104"/>
      <c r="AV115" s="104"/>
      <c r="AW115" s="104"/>
      <c r="AX115" s="106"/>
      <c r="AY115" s="166"/>
      <c r="AZ115" s="166"/>
      <c r="BA115" s="106"/>
      <c r="BB115" s="114"/>
      <c r="BC115" s="104"/>
      <c r="BD115" s="115"/>
      <c r="BE115" s="104"/>
      <c r="BF115" s="104"/>
      <c r="BG115" s="111"/>
      <c r="BH115" s="115"/>
      <c r="BI115" s="113"/>
      <c r="BJ115" s="104"/>
      <c r="BK115" s="58"/>
      <c r="BL115" s="114"/>
      <c r="BM115" s="104"/>
      <c r="BN115" s="104"/>
      <c r="BO115" s="104"/>
      <c r="BP115" s="116"/>
      <c r="BQ115" s="353"/>
      <c r="BR115" s="104"/>
      <c r="BS115" s="104"/>
      <c r="BT115" s="104"/>
      <c r="BU115" s="104"/>
      <c r="BV115" s="167"/>
      <c r="BW115" s="104"/>
      <c r="BX115" s="104"/>
      <c r="BY115" s="104"/>
      <c r="BZ115" s="105"/>
      <c r="CA115" s="104"/>
      <c r="CB115" s="106"/>
      <c r="CC115" s="104"/>
      <c r="CD115" s="104"/>
      <c r="CE115" s="104"/>
      <c r="CF115" s="104"/>
      <c r="CG115" s="118"/>
      <c r="CH115" s="104"/>
      <c r="CI115" s="104"/>
      <c r="CJ115" s="4"/>
      <c r="CK115" s="104"/>
    </row>
    <row r="116" spans="1:89" x14ac:dyDescent="0.2">
      <c r="A116" s="30"/>
      <c r="B116" s="8"/>
      <c r="C116" s="143"/>
      <c r="D116" s="120"/>
      <c r="E116" s="16"/>
      <c r="F116" s="12"/>
      <c r="G116" s="20"/>
      <c r="H116" s="19"/>
      <c r="I116" s="19"/>
      <c r="J116" s="19"/>
      <c r="K116" s="11"/>
      <c r="L116" s="21"/>
      <c r="M116" s="25"/>
      <c r="N116" s="21"/>
      <c r="O116" s="25"/>
      <c r="P116" s="21"/>
      <c r="Q116" s="21"/>
      <c r="R116" s="45"/>
      <c r="S116" s="21"/>
      <c r="T116" s="21"/>
      <c r="U116" s="99"/>
      <c r="V116" s="11"/>
      <c r="W116" s="21"/>
      <c r="X116" s="21"/>
      <c r="Y116" s="68"/>
      <c r="Z116" s="68"/>
      <c r="AA116" s="68"/>
      <c r="AB116" s="100"/>
      <c r="AC116" s="100"/>
      <c r="AD116" s="100"/>
      <c r="AE116" s="21"/>
      <c r="AF116" s="21"/>
      <c r="AG116" s="21"/>
      <c r="AH116" s="78"/>
      <c r="AI116" s="100"/>
      <c r="AJ116" s="43"/>
      <c r="AK116" s="21"/>
      <c r="AL116" s="78"/>
      <c r="AM116" s="78"/>
      <c r="AN116" s="21"/>
      <c r="AO116" s="21"/>
      <c r="AP116" s="21"/>
      <c r="AQ116" s="21"/>
      <c r="AR116" s="43"/>
      <c r="AS116" s="21"/>
      <c r="AT116" s="21"/>
      <c r="AU116" s="21"/>
      <c r="AV116" s="21"/>
      <c r="AW116" s="21"/>
      <c r="AX116" s="21"/>
      <c r="AY116" s="21"/>
      <c r="AZ116" s="21"/>
      <c r="BA116" s="11"/>
      <c r="BB116" s="78"/>
      <c r="BC116" s="43"/>
      <c r="BD116" s="11"/>
      <c r="BE116" s="21"/>
      <c r="BF116" s="101"/>
      <c r="BG116" s="68"/>
      <c r="BH116" s="21"/>
      <c r="BI116" s="43"/>
      <c r="BJ116" s="27"/>
      <c r="BK116" s="58"/>
      <c r="BL116" s="68"/>
      <c r="BM116" s="21"/>
      <c r="BN116" s="21"/>
      <c r="BO116" s="27"/>
      <c r="BP116" s="71"/>
      <c r="BQ116" s="352"/>
      <c r="BR116" s="101"/>
      <c r="BS116" s="29"/>
      <c r="BT116" s="29"/>
      <c r="BU116" s="29"/>
      <c r="BV116" s="21"/>
      <c r="BW116" s="21"/>
      <c r="BX116" s="21"/>
      <c r="BY116" s="21"/>
      <c r="BZ116" s="19"/>
      <c r="CA116" s="21"/>
      <c r="CB116" s="21"/>
      <c r="CC116" s="21"/>
      <c r="CD116" s="21"/>
      <c r="CE116" s="21"/>
      <c r="CF116" s="21"/>
      <c r="CG116" s="98"/>
      <c r="CH116" s="29"/>
      <c r="CI116" s="21"/>
      <c r="CJ116" s="30"/>
      <c r="CK116" s="21"/>
    </row>
    <row r="117" spans="1:89" x14ac:dyDescent="0.2">
      <c r="A117" s="30"/>
      <c r="B117" s="8"/>
      <c r="C117" s="143"/>
      <c r="D117" s="120"/>
      <c r="E117" s="15"/>
      <c r="F117" s="12"/>
      <c r="G117" s="30"/>
      <c r="H117" s="21"/>
      <c r="I117" s="19"/>
      <c r="J117" s="19"/>
      <c r="K117" s="11"/>
      <c r="L117" s="19"/>
      <c r="M117" s="21"/>
      <c r="N117" s="21"/>
      <c r="O117" s="25"/>
      <c r="P117" s="21"/>
      <c r="Q117" s="21"/>
      <c r="R117" s="45"/>
      <c r="S117" s="21"/>
      <c r="T117" s="21"/>
      <c r="U117" s="99"/>
      <c r="V117" s="11"/>
      <c r="W117" s="21"/>
      <c r="X117" s="21"/>
      <c r="Y117" s="68"/>
      <c r="Z117" s="68"/>
      <c r="AA117" s="68"/>
      <c r="AB117" s="100"/>
      <c r="AC117" s="100"/>
      <c r="AD117" s="100"/>
      <c r="AE117" s="21"/>
      <c r="AF117" s="21"/>
      <c r="AG117" s="21"/>
      <c r="AH117" s="78"/>
      <c r="AI117" s="100"/>
      <c r="AJ117" s="43"/>
      <c r="AK117" s="21"/>
      <c r="AL117" s="78"/>
      <c r="AM117" s="78"/>
      <c r="AN117" s="21"/>
      <c r="AO117" s="21"/>
      <c r="AP117" s="21"/>
      <c r="AQ117" s="21"/>
      <c r="AR117" s="43"/>
      <c r="AS117" s="21"/>
      <c r="AT117" s="21"/>
      <c r="AU117" s="21"/>
      <c r="AV117" s="21"/>
      <c r="AW117" s="21"/>
      <c r="AX117" s="21"/>
      <c r="AY117" s="21"/>
      <c r="AZ117" s="21"/>
      <c r="BA117" s="11"/>
      <c r="BB117" s="78"/>
      <c r="BC117" s="43"/>
      <c r="BD117" s="11"/>
      <c r="BE117" s="21"/>
      <c r="BF117" s="101"/>
      <c r="BG117" s="68"/>
      <c r="BH117" s="43"/>
      <c r="BI117" s="21"/>
      <c r="BJ117" s="27"/>
      <c r="BK117" s="13"/>
      <c r="BL117" s="68"/>
      <c r="BM117" s="21"/>
      <c r="BN117" s="21"/>
      <c r="BO117" s="27"/>
      <c r="BP117" s="21"/>
      <c r="BQ117" s="352"/>
      <c r="BR117" s="101"/>
      <c r="BS117" s="29"/>
      <c r="BT117" s="29"/>
      <c r="BU117" s="29"/>
      <c r="BV117" s="21"/>
      <c r="BW117" s="21"/>
      <c r="BX117" s="21"/>
      <c r="BY117" s="21"/>
      <c r="BZ117" s="19"/>
      <c r="CA117" s="21"/>
      <c r="CB117" s="21"/>
      <c r="CC117" s="21"/>
      <c r="CD117" s="21"/>
      <c r="CE117" s="21"/>
      <c r="CF117" s="21"/>
      <c r="CG117" s="98"/>
      <c r="CH117" s="21"/>
      <c r="CI117" s="21"/>
      <c r="CJ117" s="30"/>
      <c r="CK117" s="21"/>
    </row>
    <row r="118" spans="1:89" x14ac:dyDescent="0.2">
      <c r="A118" s="30"/>
      <c r="B118" s="8"/>
      <c r="C118" s="143"/>
      <c r="D118" s="120"/>
      <c r="E118" s="15"/>
      <c r="F118" s="12"/>
      <c r="G118" s="30"/>
      <c r="H118" s="21"/>
      <c r="I118" s="19"/>
      <c r="J118" s="19"/>
      <c r="K118" s="11"/>
      <c r="L118" s="19"/>
      <c r="M118" s="21"/>
      <c r="N118" s="21"/>
      <c r="O118" s="25"/>
      <c r="P118" s="21"/>
      <c r="Q118" s="21"/>
      <c r="R118" s="45"/>
      <c r="S118" s="21"/>
      <c r="T118" s="21"/>
      <c r="U118" s="99"/>
      <c r="V118" s="11"/>
      <c r="W118" s="21"/>
      <c r="X118" s="21"/>
      <c r="Y118" s="68"/>
      <c r="Z118" s="68"/>
      <c r="AA118" s="68"/>
      <c r="AB118" s="100"/>
      <c r="AC118" s="100"/>
      <c r="AD118" s="100"/>
      <c r="AE118" s="21"/>
      <c r="AF118" s="21"/>
      <c r="AG118" s="21"/>
      <c r="AH118" s="78"/>
      <c r="AI118" s="100"/>
      <c r="AJ118" s="43"/>
      <c r="AK118" s="21"/>
      <c r="AL118" s="78"/>
      <c r="AM118" s="78"/>
      <c r="AN118" s="21"/>
      <c r="AO118" s="21"/>
      <c r="AP118" s="21"/>
      <c r="AQ118" s="21"/>
      <c r="AR118" s="43"/>
      <c r="AS118" s="21"/>
      <c r="AT118" s="21"/>
      <c r="AU118" s="21"/>
      <c r="AV118" s="21"/>
      <c r="AW118" s="21"/>
      <c r="AX118" s="21"/>
      <c r="AY118" s="21"/>
      <c r="AZ118" s="21"/>
      <c r="BA118" s="11"/>
      <c r="BB118" s="78"/>
      <c r="BC118" s="43"/>
      <c r="BD118" s="11"/>
      <c r="BE118" s="43"/>
      <c r="BF118" s="11"/>
      <c r="BG118" s="68"/>
      <c r="BH118" s="43"/>
      <c r="BI118" s="21"/>
      <c r="BJ118" s="27"/>
      <c r="BK118" s="13"/>
      <c r="BL118" s="68"/>
      <c r="BM118" s="21"/>
      <c r="BN118" s="21"/>
      <c r="BO118" s="27"/>
      <c r="BP118" s="71"/>
      <c r="BQ118" s="352"/>
      <c r="BR118" s="101"/>
      <c r="BS118" s="27"/>
      <c r="BT118" s="29"/>
      <c r="BU118" s="29"/>
      <c r="BV118" s="21"/>
      <c r="BW118" s="21"/>
      <c r="BX118" s="21"/>
      <c r="BY118" s="21"/>
      <c r="BZ118" s="19"/>
      <c r="CA118" s="21"/>
      <c r="CB118" s="21"/>
      <c r="CC118" s="21"/>
      <c r="CD118" s="21"/>
      <c r="CE118" s="21"/>
      <c r="CF118" s="21"/>
      <c r="CG118" s="98"/>
      <c r="CH118" s="21"/>
      <c r="CI118" s="21"/>
      <c r="CJ118" s="30"/>
      <c r="CK118" s="21"/>
    </row>
    <row r="119" spans="1:89" x14ac:dyDescent="0.2">
      <c r="A119" s="30"/>
      <c r="B119" s="8"/>
      <c r="C119" s="143"/>
      <c r="D119" s="120"/>
      <c r="E119" s="15"/>
      <c r="F119" s="12"/>
      <c r="G119" s="30"/>
      <c r="H119" s="19"/>
      <c r="I119" s="19"/>
      <c r="J119" s="19"/>
      <c r="K119" s="11"/>
      <c r="L119" s="19"/>
      <c r="M119" s="25"/>
      <c r="N119" s="21"/>
      <c r="O119" s="25"/>
      <c r="P119" s="21"/>
      <c r="Q119" s="21"/>
      <c r="R119" s="45"/>
      <c r="S119" s="21"/>
      <c r="T119" s="21"/>
      <c r="U119" s="99"/>
      <c r="V119" s="11"/>
      <c r="W119" s="21"/>
      <c r="X119" s="21"/>
      <c r="Y119" s="68"/>
      <c r="Z119" s="68"/>
      <c r="AA119" s="68"/>
      <c r="AB119" s="100"/>
      <c r="AC119" s="100"/>
      <c r="AD119" s="100"/>
      <c r="AE119" s="21"/>
      <c r="AF119" s="21"/>
      <c r="AG119" s="21"/>
      <c r="AH119" s="78"/>
      <c r="AI119" s="100"/>
      <c r="AJ119" s="43"/>
      <c r="AK119" s="21"/>
      <c r="AL119" s="78"/>
      <c r="AM119" s="78"/>
      <c r="AN119" s="21"/>
      <c r="AO119" s="21"/>
      <c r="AP119" s="21"/>
      <c r="AQ119" s="21"/>
      <c r="AR119" s="43"/>
      <c r="AS119" s="21"/>
      <c r="AT119" s="21"/>
      <c r="AU119" s="21"/>
      <c r="AV119" s="21"/>
      <c r="AW119" s="21"/>
      <c r="AX119" s="21"/>
      <c r="AY119" s="21"/>
      <c r="AZ119" s="21"/>
      <c r="BA119" s="11"/>
      <c r="BB119" s="78"/>
      <c r="BC119" s="43"/>
      <c r="BD119" s="11"/>
      <c r="BE119" s="21"/>
      <c r="BF119" s="101"/>
      <c r="BG119" s="68"/>
      <c r="BH119" s="43"/>
      <c r="BI119" s="21"/>
      <c r="BJ119" s="27"/>
      <c r="BK119" s="13"/>
      <c r="BL119" s="68"/>
      <c r="BM119" s="21"/>
      <c r="BN119" s="21"/>
      <c r="BO119" s="27"/>
      <c r="BP119" s="71"/>
      <c r="BQ119" s="352"/>
      <c r="BR119" s="101"/>
      <c r="BS119" s="29"/>
      <c r="BT119" s="29"/>
      <c r="BU119" s="29"/>
      <c r="BV119" s="144"/>
      <c r="BW119" s="21"/>
      <c r="BX119" s="21"/>
      <c r="BY119" s="21"/>
      <c r="BZ119" s="19"/>
      <c r="CA119" s="21"/>
      <c r="CB119" s="21"/>
      <c r="CC119" s="21"/>
      <c r="CD119" s="21"/>
      <c r="CE119" s="21"/>
      <c r="CF119" s="21"/>
      <c r="CG119" s="98"/>
      <c r="CH119" s="21"/>
      <c r="CI119" s="21"/>
      <c r="CJ119" s="30"/>
      <c r="CK119" s="21"/>
    </row>
    <row r="120" spans="1:89" x14ac:dyDescent="0.2">
      <c r="A120" s="4"/>
      <c r="B120" s="9"/>
      <c r="C120" s="4"/>
      <c r="D120" s="102"/>
      <c r="E120" s="103"/>
      <c r="F120" s="103"/>
      <c r="G120" s="4"/>
      <c r="H120" s="104"/>
      <c r="I120" s="105"/>
      <c r="J120" s="105"/>
      <c r="K120" s="106"/>
      <c r="L120" s="105"/>
      <c r="M120" s="104"/>
      <c r="N120" s="104"/>
      <c r="O120" s="107"/>
      <c r="P120" s="108"/>
      <c r="Q120" s="104"/>
      <c r="R120" s="109"/>
      <c r="S120" s="104"/>
      <c r="T120" s="104"/>
      <c r="U120" s="110"/>
      <c r="V120" s="106"/>
      <c r="W120" s="104"/>
      <c r="X120" s="104"/>
      <c r="Y120" s="111"/>
      <c r="Z120" s="111"/>
      <c r="AA120" s="111"/>
      <c r="AB120" s="112"/>
      <c r="AC120" s="112"/>
      <c r="AD120" s="112"/>
      <c r="AE120" s="113"/>
      <c r="AF120" s="113"/>
      <c r="AG120" s="106"/>
      <c r="AH120" s="114"/>
      <c r="AI120" s="112"/>
      <c r="AJ120" s="113"/>
      <c r="AK120" s="104"/>
      <c r="AL120" s="114"/>
      <c r="AM120" s="114"/>
      <c r="AN120" s="104"/>
      <c r="AO120" s="104"/>
      <c r="AP120" s="104"/>
      <c r="AQ120" s="104"/>
      <c r="AR120" s="113"/>
      <c r="AS120" s="104"/>
      <c r="AT120" s="104"/>
      <c r="AU120" s="104"/>
      <c r="AV120" s="104"/>
      <c r="AW120" s="104"/>
      <c r="AX120" s="106"/>
      <c r="AY120" s="166"/>
      <c r="AZ120" s="166"/>
      <c r="BA120" s="106"/>
      <c r="BB120" s="114"/>
      <c r="BC120" s="104"/>
      <c r="BD120" s="115"/>
      <c r="BE120" s="104"/>
      <c r="BF120" s="104"/>
      <c r="BG120" s="111"/>
      <c r="BH120" s="115"/>
      <c r="BI120" s="113"/>
      <c r="BJ120" s="104"/>
      <c r="BK120" s="13"/>
      <c r="BL120" s="114"/>
      <c r="BM120" s="104"/>
      <c r="BN120" s="104"/>
      <c r="BO120" s="104"/>
      <c r="BP120" s="116"/>
      <c r="BQ120" s="353"/>
      <c r="BR120" s="104"/>
      <c r="BS120" s="104"/>
      <c r="BT120" s="104"/>
      <c r="BU120" s="104"/>
      <c r="BV120" s="167"/>
      <c r="BW120" s="104"/>
      <c r="BX120" s="104"/>
      <c r="BY120" s="104"/>
      <c r="BZ120" s="105"/>
      <c r="CA120" s="104"/>
      <c r="CB120" s="106"/>
      <c r="CC120" s="104"/>
      <c r="CD120" s="104"/>
      <c r="CE120" s="104"/>
      <c r="CF120" s="104"/>
      <c r="CG120" s="118"/>
      <c r="CH120" s="104"/>
      <c r="CI120" s="104"/>
      <c r="CJ120" s="4"/>
      <c r="CK120" s="104"/>
    </row>
    <row r="121" spans="1:89" x14ac:dyDescent="0.2">
      <c r="A121" s="30"/>
      <c r="B121" s="8"/>
      <c r="C121" s="143"/>
      <c r="D121" s="120"/>
      <c r="E121" s="16"/>
      <c r="F121" s="12"/>
      <c r="G121" s="30"/>
      <c r="H121" s="19"/>
      <c r="I121" s="19"/>
      <c r="J121" s="19"/>
      <c r="K121" s="122"/>
      <c r="L121" s="21"/>
      <c r="M121" s="25"/>
      <c r="N121" s="21"/>
      <c r="O121" s="25"/>
      <c r="P121" s="21"/>
      <c r="Q121" s="21"/>
      <c r="R121" s="45"/>
      <c r="S121" s="21"/>
      <c r="T121" s="21"/>
      <c r="U121" s="99"/>
      <c r="V121" s="11"/>
      <c r="W121" s="21"/>
      <c r="X121" s="21"/>
      <c r="Y121" s="68"/>
      <c r="Z121" s="68"/>
      <c r="AA121" s="68"/>
      <c r="AB121" s="100"/>
      <c r="AC121" s="100"/>
      <c r="AD121" s="100"/>
      <c r="AE121" s="21"/>
      <c r="AF121" s="21"/>
      <c r="AG121" s="21"/>
      <c r="AH121" s="78"/>
      <c r="AI121" s="100"/>
      <c r="AJ121" s="43"/>
      <c r="AK121" s="21"/>
      <c r="AL121" s="78"/>
      <c r="AM121" s="78"/>
      <c r="AN121" s="21"/>
      <c r="AO121" s="21"/>
      <c r="AP121" s="21"/>
      <c r="AQ121" s="21"/>
      <c r="AR121" s="43"/>
      <c r="AS121" s="21"/>
      <c r="AT121" s="21"/>
      <c r="AU121" s="21"/>
      <c r="AV121" s="21"/>
      <c r="AW121" s="21"/>
      <c r="AX121" s="21"/>
      <c r="AY121" s="21"/>
      <c r="AZ121" s="21"/>
      <c r="BA121" s="11"/>
      <c r="BB121" s="78"/>
      <c r="BC121" s="43"/>
      <c r="BD121" s="11"/>
      <c r="BE121" s="21"/>
      <c r="BF121" s="101"/>
      <c r="BG121" s="68"/>
      <c r="BH121" s="27"/>
      <c r="BI121" s="43"/>
      <c r="BJ121" s="27"/>
      <c r="BK121" s="58"/>
      <c r="BL121" s="68"/>
      <c r="BM121" s="21"/>
      <c r="BN121" s="21"/>
      <c r="BO121" s="27"/>
      <c r="BP121" s="71"/>
      <c r="BQ121" s="352"/>
      <c r="BR121" s="101"/>
      <c r="BS121" s="29"/>
      <c r="BT121" s="29"/>
      <c r="BU121" s="29"/>
      <c r="BV121" s="21"/>
      <c r="BW121" s="21"/>
      <c r="BX121" s="21"/>
      <c r="BY121" s="21"/>
      <c r="BZ121" s="19"/>
      <c r="CA121" s="21"/>
      <c r="CB121" s="21"/>
      <c r="CC121" s="21"/>
      <c r="CD121" s="21"/>
      <c r="CE121" s="21"/>
      <c r="CF121" s="21"/>
      <c r="CG121" s="98"/>
      <c r="CH121" s="21"/>
      <c r="CI121" s="21"/>
      <c r="CJ121" s="30"/>
      <c r="CK121" s="21"/>
    </row>
    <row r="122" spans="1:89" x14ac:dyDescent="0.2">
      <c r="A122" s="30"/>
      <c r="B122" s="8"/>
      <c r="C122" s="143"/>
      <c r="D122" s="120"/>
      <c r="E122" s="15"/>
      <c r="F122" s="12"/>
      <c r="G122" s="30"/>
      <c r="H122" s="21"/>
      <c r="I122" s="19"/>
      <c r="J122" s="19"/>
      <c r="K122" s="11"/>
      <c r="L122" s="19"/>
      <c r="M122" s="21"/>
      <c r="N122" s="21"/>
      <c r="O122" s="25"/>
      <c r="P122" s="21"/>
      <c r="Q122" s="21"/>
      <c r="R122" s="45"/>
      <c r="S122" s="21"/>
      <c r="T122" s="21"/>
      <c r="U122" s="99"/>
      <c r="V122" s="11"/>
      <c r="W122" s="21"/>
      <c r="X122" s="21"/>
      <c r="Y122" s="68"/>
      <c r="Z122" s="68"/>
      <c r="AA122" s="68"/>
      <c r="AB122" s="100"/>
      <c r="AC122" s="100"/>
      <c r="AD122" s="100"/>
      <c r="AE122" s="21"/>
      <c r="AF122" s="21"/>
      <c r="AG122" s="21"/>
      <c r="AH122" s="78"/>
      <c r="AI122" s="100"/>
      <c r="AJ122" s="43"/>
      <c r="AK122" s="21"/>
      <c r="AL122" s="78"/>
      <c r="AM122" s="78"/>
      <c r="AN122" s="21"/>
      <c r="AO122" s="21"/>
      <c r="AP122" s="21"/>
      <c r="AQ122" s="21"/>
      <c r="AR122" s="43"/>
      <c r="AS122" s="21"/>
      <c r="AT122" s="21"/>
      <c r="AU122" s="21"/>
      <c r="AV122" s="21"/>
      <c r="AW122" s="21"/>
      <c r="AX122" s="21"/>
      <c r="AY122" s="21"/>
      <c r="AZ122" s="21"/>
      <c r="BA122" s="11"/>
      <c r="BB122" s="78"/>
      <c r="BC122" s="43"/>
      <c r="BD122" s="11"/>
      <c r="BE122" s="21"/>
      <c r="BF122" s="101"/>
      <c r="BG122" s="68"/>
      <c r="BH122" s="43"/>
      <c r="BI122" s="21"/>
      <c r="BJ122" s="27"/>
      <c r="BK122" s="13"/>
      <c r="BL122" s="68"/>
      <c r="BM122" s="21"/>
      <c r="BN122" s="21"/>
      <c r="BO122" s="27"/>
      <c r="BP122" s="21"/>
      <c r="BQ122" s="352"/>
      <c r="BR122" s="121"/>
      <c r="BS122" s="29"/>
      <c r="BT122" s="29"/>
      <c r="BU122" s="29"/>
      <c r="BV122" s="21"/>
      <c r="BW122" s="21"/>
      <c r="BX122" s="21"/>
      <c r="BY122" s="21"/>
      <c r="BZ122" s="19"/>
      <c r="CA122" s="21"/>
      <c r="CB122" s="21"/>
      <c r="CC122" s="21"/>
      <c r="CD122" s="21"/>
      <c r="CE122" s="21"/>
      <c r="CF122" s="21"/>
      <c r="CG122" s="98"/>
      <c r="CH122" s="21"/>
      <c r="CI122" s="21"/>
      <c r="CJ122" s="30"/>
      <c r="CK122" s="21"/>
    </row>
    <row r="123" spans="1:89" x14ac:dyDescent="0.2">
      <c r="A123" s="30"/>
      <c r="B123" s="8"/>
      <c r="C123" s="143"/>
      <c r="D123" s="120"/>
      <c r="E123" s="15"/>
      <c r="F123" s="12"/>
      <c r="G123" s="85"/>
      <c r="H123" s="21"/>
      <c r="I123" s="19"/>
      <c r="J123" s="19"/>
      <c r="K123" s="11"/>
      <c r="L123" s="19"/>
      <c r="M123" s="21"/>
      <c r="N123" s="21"/>
      <c r="O123" s="25"/>
      <c r="P123" s="21"/>
      <c r="Q123" s="21"/>
      <c r="R123" s="45"/>
      <c r="S123" s="27"/>
      <c r="T123" s="21"/>
      <c r="U123" s="99"/>
      <c r="V123" s="11"/>
      <c r="W123" s="21"/>
      <c r="X123" s="21"/>
      <c r="Y123" s="68"/>
      <c r="Z123" s="68"/>
      <c r="AA123" s="68"/>
      <c r="AB123" s="100"/>
      <c r="AC123" s="100"/>
      <c r="AD123" s="100"/>
      <c r="AE123" s="21"/>
      <c r="AF123" s="21"/>
      <c r="AG123" s="21"/>
      <c r="AH123" s="78"/>
      <c r="AI123" s="100"/>
      <c r="AJ123" s="43"/>
      <c r="AK123" s="21"/>
      <c r="AL123" s="78"/>
      <c r="AM123" s="78"/>
      <c r="AN123" s="21"/>
      <c r="AO123" s="21"/>
      <c r="AP123" s="21"/>
      <c r="AQ123" s="21"/>
      <c r="AR123" s="43"/>
      <c r="AS123" s="21"/>
      <c r="AT123" s="21"/>
      <c r="AU123" s="21"/>
      <c r="AV123" s="21"/>
      <c r="AW123" s="21"/>
      <c r="AX123" s="21"/>
      <c r="AY123" s="21"/>
      <c r="AZ123" s="21"/>
      <c r="BA123" s="11"/>
      <c r="BB123" s="78"/>
      <c r="BC123" s="43"/>
      <c r="BD123" s="11"/>
      <c r="BE123" s="21"/>
      <c r="BF123" s="101"/>
      <c r="BG123" s="68"/>
      <c r="BH123" s="27"/>
      <c r="BI123" s="43"/>
      <c r="BJ123" s="27"/>
      <c r="BK123" s="13"/>
      <c r="BL123" s="68"/>
      <c r="BM123" s="21"/>
      <c r="BN123" s="21"/>
      <c r="BO123" s="27"/>
      <c r="BP123" s="71"/>
      <c r="BQ123" s="352"/>
      <c r="BR123" s="101"/>
      <c r="BS123" s="27"/>
      <c r="BT123" s="29"/>
      <c r="BU123" s="29"/>
      <c r="BV123" s="21"/>
      <c r="BW123" s="11"/>
      <c r="BX123" s="21"/>
      <c r="BY123" s="21"/>
      <c r="BZ123" s="19"/>
      <c r="CA123" s="21"/>
      <c r="CB123" s="11"/>
      <c r="CC123" s="21"/>
      <c r="CD123" s="21"/>
      <c r="CE123" s="21"/>
      <c r="CF123" s="21"/>
      <c r="CG123" s="124"/>
      <c r="CH123" s="144"/>
      <c r="CI123" s="21"/>
      <c r="CJ123" s="30"/>
      <c r="CK123" s="21"/>
    </row>
    <row r="124" spans="1:89" x14ac:dyDescent="0.2">
      <c r="A124" s="30"/>
      <c r="B124" s="8"/>
      <c r="C124" s="143"/>
      <c r="D124" s="120"/>
      <c r="E124" s="16"/>
      <c r="F124" s="12"/>
      <c r="G124" s="30"/>
      <c r="H124" s="21"/>
      <c r="I124" s="19"/>
      <c r="J124" s="19"/>
      <c r="K124" s="11"/>
      <c r="L124" s="19"/>
      <c r="M124" s="21"/>
      <c r="N124" s="21"/>
      <c r="O124" s="25"/>
      <c r="P124" s="21"/>
      <c r="Q124" s="21"/>
      <c r="R124" s="45"/>
      <c r="S124" s="21"/>
      <c r="T124" s="21"/>
      <c r="U124" s="99"/>
      <c r="V124" s="11"/>
      <c r="W124" s="21"/>
      <c r="X124" s="21"/>
      <c r="Y124" s="68"/>
      <c r="Z124" s="68"/>
      <c r="AA124" s="68"/>
      <c r="AB124" s="100"/>
      <c r="AC124" s="100"/>
      <c r="AD124" s="100"/>
      <c r="AE124" s="21"/>
      <c r="AF124" s="21"/>
      <c r="AG124" s="21"/>
      <c r="AH124" s="78"/>
      <c r="AI124" s="100"/>
      <c r="AJ124" s="43"/>
      <c r="AK124" s="21"/>
      <c r="AL124" s="78"/>
      <c r="AM124" s="78"/>
      <c r="AN124" s="21"/>
      <c r="AO124" s="21"/>
      <c r="AP124" s="21"/>
      <c r="AQ124" s="21"/>
      <c r="AR124" s="43"/>
      <c r="AS124" s="21"/>
      <c r="AT124" s="21"/>
      <c r="AU124" s="21"/>
      <c r="AV124" s="21"/>
      <c r="AW124" s="21"/>
      <c r="AX124" s="21"/>
      <c r="AY124" s="21"/>
      <c r="AZ124" s="21"/>
      <c r="BA124" s="11"/>
      <c r="BB124" s="78"/>
      <c r="BC124" s="43"/>
      <c r="BD124" s="11"/>
      <c r="BE124" s="21"/>
      <c r="BF124" s="101"/>
      <c r="BG124" s="68"/>
      <c r="BH124" s="21"/>
      <c r="BI124" s="43"/>
      <c r="BJ124" s="27"/>
      <c r="BK124" s="13"/>
      <c r="BL124" s="68"/>
      <c r="BM124" s="21"/>
      <c r="BN124" s="21"/>
      <c r="BO124" s="27"/>
      <c r="BP124" s="71"/>
      <c r="BQ124" s="352"/>
      <c r="BR124" s="101"/>
      <c r="BS124" s="29"/>
      <c r="BT124" s="29"/>
      <c r="BU124" s="29"/>
      <c r="BV124" s="21"/>
      <c r="BW124" s="21"/>
      <c r="BX124" s="21"/>
      <c r="BY124" s="21"/>
      <c r="BZ124" s="19"/>
      <c r="CA124" s="21"/>
      <c r="CB124" s="21"/>
      <c r="CC124" s="21"/>
      <c r="CD124" s="21"/>
      <c r="CE124" s="21"/>
      <c r="CF124" s="21"/>
      <c r="CG124" s="98"/>
      <c r="CH124" s="21"/>
      <c r="CI124" s="21"/>
      <c r="CJ124" s="30"/>
      <c r="CK124" s="21"/>
    </row>
    <row r="125" spans="1:89" x14ac:dyDescent="0.2">
      <c r="A125" s="30"/>
      <c r="B125" s="8"/>
      <c r="C125" s="143"/>
      <c r="D125" s="120"/>
      <c r="E125" s="16"/>
      <c r="F125" s="12"/>
      <c r="G125" s="85"/>
      <c r="H125" s="21"/>
      <c r="I125" s="19"/>
      <c r="J125" s="19"/>
      <c r="K125" s="11"/>
      <c r="L125" s="19"/>
      <c r="M125" s="21"/>
      <c r="N125" s="21"/>
      <c r="O125" s="25"/>
      <c r="P125" s="21"/>
      <c r="Q125" s="21"/>
      <c r="R125" s="45"/>
      <c r="S125" s="21"/>
      <c r="T125" s="21"/>
      <c r="U125" s="99"/>
      <c r="V125" s="11"/>
      <c r="W125" s="21"/>
      <c r="X125" s="21"/>
      <c r="Y125" s="68"/>
      <c r="Z125" s="68"/>
      <c r="AA125" s="68"/>
      <c r="AB125" s="100"/>
      <c r="AC125" s="100"/>
      <c r="AD125" s="100"/>
      <c r="AE125" s="21"/>
      <c r="AF125" s="21"/>
      <c r="AG125" s="21"/>
      <c r="AH125" s="78"/>
      <c r="AI125" s="100"/>
      <c r="AJ125" s="43"/>
      <c r="AK125" s="21"/>
      <c r="AL125" s="78"/>
      <c r="AM125" s="78"/>
      <c r="AN125" s="21"/>
      <c r="AO125" s="21"/>
      <c r="AP125" s="21"/>
      <c r="AQ125" s="21"/>
      <c r="AR125" s="43"/>
      <c r="AS125" s="21"/>
      <c r="AT125" s="21"/>
      <c r="AU125" s="21"/>
      <c r="AV125" s="21"/>
      <c r="AW125" s="21"/>
      <c r="AX125" s="21"/>
      <c r="AY125" s="21"/>
      <c r="AZ125" s="21"/>
      <c r="BA125" s="11"/>
      <c r="BB125" s="78"/>
      <c r="BC125" s="43"/>
      <c r="BD125" s="11"/>
      <c r="BE125" s="21"/>
      <c r="BF125" s="101"/>
      <c r="BG125" s="68"/>
      <c r="BH125" s="21"/>
      <c r="BI125" s="43"/>
      <c r="BJ125" s="27"/>
      <c r="BK125" s="13"/>
      <c r="BL125" s="68"/>
      <c r="BM125" s="21"/>
      <c r="BN125" s="21"/>
      <c r="BO125" s="27"/>
      <c r="BP125" s="71"/>
      <c r="BQ125" s="352"/>
      <c r="BR125" s="101"/>
      <c r="BS125" s="29"/>
      <c r="BT125" s="29"/>
      <c r="BU125" s="29"/>
      <c r="BV125" s="21"/>
      <c r="BW125" s="11"/>
      <c r="BX125" s="21"/>
      <c r="BY125" s="21"/>
      <c r="BZ125" s="19"/>
      <c r="CA125" s="21"/>
      <c r="CB125" s="11"/>
      <c r="CC125" s="21"/>
      <c r="CD125" s="21"/>
      <c r="CE125" s="21"/>
      <c r="CF125" s="21"/>
      <c r="CG125" s="98"/>
      <c r="CH125" s="144"/>
      <c r="CI125" s="21"/>
      <c r="CJ125" s="30"/>
      <c r="CK125" s="21"/>
    </row>
    <row r="126" spans="1:89" x14ac:dyDescent="0.2">
      <c r="A126" s="30"/>
      <c r="B126" s="8"/>
      <c r="C126" s="143"/>
      <c r="D126" s="120"/>
      <c r="E126" s="16"/>
      <c r="F126" s="12"/>
      <c r="G126" s="30"/>
      <c r="H126" s="19"/>
      <c r="I126" s="19"/>
      <c r="J126" s="19"/>
      <c r="K126" s="11"/>
      <c r="L126" s="21"/>
      <c r="M126" s="25"/>
      <c r="N126" s="21"/>
      <c r="O126" s="25"/>
      <c r="P126" s="21"/>
      <c r="Q126" s="21"/>
      <c r="R126" s="45"/>
      <c r="S126" s="27"/>
      <c r="T126" s="21"/>
      <c r="U126" s="99"/>
      <c r="V126" s="11"/>
      <c r="W126" s="21"/>
      <c r="X126" s="21"/>
      <c r="Y126" s="68"/>
      <c r="Z126" s="68"/>
      <c r="AA126" s="68"/>
      <c r="AB126" s="100"/>
      <c r="AC126" s="100"/>
      <c r="AD126" s="100"/>
      <c r="AE126" s="21"/>
      <c r="AF126" s="21"/>
      <c r="AG126" s="21"/>
      <c r="AH126" s="78"/>
      <c r="AI126" s="100"/>
      <c r="AJ126" s="43"/>
      <c r="AK126" s="21"/>
      <c r="AL126" s="78"/>
      <c r="AM126" s="78"/>
      <c r="AN126" s="21"/>
      <c r="AO126" s="21"/>
      <c r="AP126" s="21"/>
      <c r="AQ126" s="21"/>
      <c r="AR126" s="43"/>
      <c r="AS126" s="21"/>
      <c r="AT126" s="21"/>
      <c r="AU126" s="21"/>
      <c r="AV126" s="21"/>
      <c r="AW126" s="21"/>
      <c r="AX126" s="21"/>
      <c r="AY126" s="21"/>
      <c r="AZ126" s="21"/>
      <c r="BA126" s="11"/>
      <c r="BB126" s="78"/>
      <c r="BC126" s="43"/>
      <c r="BD126" s="11"/>
      <c r="BE126" s="21"/>
      <c r="BF126" s="101"/>
      <c r="BG126" s="68"/>
      <c r="BH126" s="43"/>
      <c r="BI126" s="21"/>
      <c r="BJ126" s="27"/>
      <c r="BK126" s="13"/>
      <c r="BL126" s="68"/>
      <c r="BM126" s="21"/>
      <c r="BN126" s="21"/>
      <c r="BO126" s="27"/>
      <c r="BP126" s="71"/>
      <c r="BQ126" s="352"/>
      <c r="BR126" s="101"/>
      <c r="BS126" s="29"/>
      <c r="BT126" s="29"/>
      <c r="BU126" s="29"/>
      <c r="BV126" s="21"/>
      <c r="BW126" s="21"/>
      <c r="BX126" s="21"/>
      <c r="BY126" s="21"/>
      <c r="BZ126" s="19"/>
      <c r="CA126" s="21"/>
      <c r="CB126" s="21"/>
      <c r="CC126" s="21"/>
      <c r="CD126" s="21"/>
      <c r="CE126" s="21"/>
      <c r="CF126" s="21"/>
      <c r="CG126" s="98"/>
      <c r="CH126" s="21"/>
      <c r="CI126" s="21"/>
      <c r="CJ126" s="30"/>
      <c r="CK126" s="21"/>
    </row>
    <row r="127" spans="1:89" x14ac:dyDescent="0.2">
      <c r="A127" s="30"/>
      <c r="B127" s="8"/>
      <c r="C127" s="143"/>
      <c r="D127" s="120"/>
      <c r="E127" s="15"/>
      <c r="F127" s="12"/>
      <c r="G127" s="30"/>
      <c r="H127" s="19"/>
      <c r="I127" s="19"/>
      <c r="J127" s="19"/>
      <c r="K127" s="11"/>
      <c r="L127" s="19"/>
      <c r="M127" s="25"/>
      <c r="N127" s="21"/>
      <c r="O127" s="25"/>
      <c r="P127" s="21"/>
      <c r="Q127" s="21"/>
      <c r="R127" s="45"/>
      <c r="S127" s="27"/>
      <c r="T127" s="21"/>
      <c r="U127" s="99"/>
      <c r="V127" s="11"/>
      <c r="W127" s="21"/>
      <c r="X127" s="21"/>
      <c r="Y127" s="68"/>
      <c r="Z127" s="68"/>
      <c r="AA127" s="68"/>
      <c r="AB127" s="100"/>
      <c r="AC127" s="100"/>
      <c r="AD127" s="100"/>
      <c r="AE127" s="21"/>
      <c r="AF127" s="21"/>
      <c r="AG127" s="21"/>
      <c r="AH127" s="78"/>
      <c r="AI127" s="100"/>
      <c r="AJ127" s="43"/>
      <c r="AK127" s="21"/>
      <c r="AL127" s="78"/>
      <c r="AM127" s="78"/>
      <c r="AN127" s="21"/>
      <c r="AO127" s="21"/>
      <c r="AP127" s="21"/>
      <c r="AQ127" s="21"/>
      <c r="AR127" s="43"/>
      <c r="AS127" s="21"/>
      <c r="AT127" s="21"/>
      <c r="AU127" s="21"/>
      <c r="AV127" s="21"/>
      <c r="AW127" s="21"/>
      <c r="AX127" s="21"/>
      <c r="AY127" s="21"/>
      <c r="AZ127" s="21"/>
      <c r="BA127" s="11"/>
      <c r="BB127" s="78"/>
      <c r="BC127" s="43"/>
      <c r="BD127" s="11"/>
      <c r="BE127" s="21"/>
      <c r="BF127" s="101"/>
      <c r="BG127" s="68"/>
      <c r="BH127" s="21"/>
      <c r="BI127" s="43"/>
      <c r="BJ127" s="27"/>
      <c r="BK127" s="13"/>
      <c r="BL127" s="68"/>
      <c r="BM127" s="21"/>
      <c r="BN127" s="21"/>
      <c r="BO127" s="27"/>
      <c r="BP127" s="71"/>
      <c r="BQ127" s="352"/>
      <c r="BR127" s="101"/>
      <c r="BS127" s="29"/>
      <c r="BT127" s="29"/>
      <c r="BU127" s="29"/>
      <c r="BV127" s="21"/>
      <c r="BW127" s="21"/>
      <c r="BX127" s="21"/>
      <c r="BY127" s="21"/>
      <c r="BZ127" s="19"/>
      <c r="CA127" s="21"/>
      <c r="CB127" s="21"/>
      <c r="CC127" s="21"/>
      <c r="CD127" s="21"/>
      <c r="CE127" s="21"/>
      <c r="CF127" s="21"/>
      <c r="CG127" s="98"/>
      <c r="CH127" s="21"/>
      <c r="CI127" s="21"/>
      <c r="CJ127" s="30"/>
      <c r="CK127" s="21"/>
    </row>
    <row r="128" spans="1:89" x14ac:dyDescent="0.2">
      <c r="A128" s="30"/>
      <c r="B128" s="8"/>
      <c r="C128" s="143"/>
      <c r="D128" s="120"/>
      <c r="E128" s="15"/>
      <c r="F128" s="12"/>
      <c r="G128" s="30"/>
      <c r="H128" s="19"/>
      <c r="I128" s="19"/>
      <c r="J128" s="19"/>
      <c r="K128" s="11"/>
      <c r="L128" s="21"/>
      <c r="M128" s="21"/>
      <c r="N128" s="21"/>
      <c r="O128" s="25"/>
      <c r="P128" s="21"/>
      <c r="Q128" s="21"/>
      <c r="R128" s="45"/>
      <c r="S128" s="27"/>
      <c r="T128" s="21"/>
      <c r="U128" s="99"/>
      <c r="V128" s="11"/>
      <c r="W128" s="21"/>
      <c r="X128" s="21"/>
      <c r="Y128" s="68"/>
      <c r="Z128" s="68"/>
      <c r="AA128" s="68"/>
      <c r="AB128" s="100"/>
      <c r="AC128" s="100"/>
      <c r="AD128" s="100"/>
      <c r="AE128" s="21"/>
      <c r="AF128" s="21"/>
      <c r="AG128" s="21"/>
      <c r="AH128" s="78"/>
      <c r="AI128" s="100"/>
      <c r="AJ128" s="43"/>
      <c r="AK128" s="21"/>
      <c r="AL128" s="78"/>
      <c r="AM128" s="78"/>
      <c r="AN128" s="21"/>
      <c r="AO128" s="21"/>
      <c r="AP128" s="21"/>
      <c r="AQ128" s="21"/>
      <c r="AR128" s="43"/>
      <c r="AS128" s="21"/>
      <c r="AT128" s="21"/>
      <c r="AU128" s="21"/>
      <c r="AV128" s="21"/>
      <c r="AW128" s="21"/>
      <c r="AX128" s="21"/>
      <c r="AY128" s="21"/>
      <c r="AZ128" s="21"/>
      <c r="BA128" s="11"/>
      <c r="BB128" s="78"/>
      <c r="BC128" s="43"/>
      <c r="BD128" s="11"/>
      <c r="BE128" s="21"/>
      <c r="BF128" s="101"/>
      <c r="BG128" s="68"/>
      <c r="BH128" s="43"/>
      <c r="BI128" s="21"/>
      <c r="BJ128" s="27"/>
      <c r="BK128" s="13"/>
      <c r="BL128" s="68"/>
      <c r="BM128" s="21"/>
      <c r="BN128" s="21"/>
      <c r="BO128" s="27"/>
      <c r="BP128" s="21"/>
      <c r="BQ128" s="352"/>
      <c r="BR128" s="121"/>
      <c r="BS128" s="29"/>
      <c r="BT128" s="29"/>
      <c r="BU128" s="29"/>
      <c r="BV128" s="28"/>
      <c r="BW128" s="21"/>
      <c r="BX128" s="21"/>
      <c r="BY128" s="21"/>
      <c r="BZ128" s="19"/>
      <c r="CA128" s="21"/>
      <c r="CB128" s="21"/>
      <c r="CC128" s="21"/>
      <c r="CD128" s="21"/>
      <c r="CE128" s="21"/>
      <c r="CF128" s="21"/>
      <c r="CG128" s="98"/>
      <c r="CH128" s="21"/>
      <c r="CI128" s="21"/>
      <c r="CJ128" s="30"/>
      <c r="CK128" s="21"/>
    </row>
    <row r="129" spans="1:89" x14ac:dyDescent="0.2">
      <c r="A129" s="30"/>
      <c r="B129" s="8"/>
      <c r="C129" s="143"/>
      <c r="D129" s="120"/>
      <c r="E129" s="15"/>
      <c r="F129" s="12"/>
      <c r="G129" s="30"/>
      <c r="H129" s="19"/>
      <c r="I129" s="19"/>
      <c r="J129" s="19"/>
      <c r="K129" s="11"/>
      <c r="L129" s="21"/>
      <c r="M129" s="25"/>
      <c r="N129" s="21"/>
      <c r="O129" s="25"/>
      <c r="P129" s="21"/>
      <c r="Q129" s="21"/>
      <c r="R129" s="45"/>
      <c r="S129" s="27"/>
      <c r="T129" s="21"/>
      <c r="U129" s="99"/>
      <c r="V129" s="11"/>
      <c r="W129" s="21"/>
      <c r="X129" s="21"/>
      <c r="Y129" s="68"/>
      <c r="Z129" s="68"/>
      <c r="AA129" s="68"/>
      <c r="AB129" s="100"/>
      <c r="AC129" s="100"/>
      <c r="AD129" s="100"/>
      <c r="AE129" s="21"/>
      <c r="AF129" s="21"/>
      <c r="AG129" s="21"/>
      <c r="AH129" s="78"/>
      <c r="AI129" s="100"/>
      <c r="AJ129" s="43"/>
      <c r="AK129" s="21"/>
      <c r="AL129" s="78"/>
      <c r="AM129" s="78"/>
      <c r="AN129" s="21"/>
      <c r="AO129" s="21"/>
      <c r="AP129" s="21"/>
      <c r="AQ129" s="21"/>
      <c r="AR129" s="43"/>
      <c r="AS129" s="21"/>
      <c r="AT129" s="21"/>
      <c r="AU129" s="21"/>
      <c r="AV129" s="21"/>
      <c r="AW129" s="21"/>
      <c r="AX129" s="21"/>
      <c r="AY129" s="21"/>
      <c r="AZ129" s="21"/>
      <c r="BA129" s="11"/>
      <c r="BB129" s="78"/>
      <c r="BC129" s="43"/>
      <c r="BD129" s="11"/>
      <c r="BE129" s="21"/>
      <c r="BF129" s="101"/>
      <c r="BG129" s="68"/>
      <c r="BH129" s="43"/>
      <c r="BI129" s="21"/>
      <c r="BJ129" s="27"/>
      <c r="BK129" s="13"/>
      <c r="BL129" s="68"/>
      <c r="BM129" s="21"/>
      <c r="BN129" s="21"/>
      <c r="BO129" s="27"/>
      <c r="BP129" s="21"/>
      <c r="BQ129" s="352"/>
      <c r="BR129" s="101"/>
      <c r="BS129" s="29"/>
      <c r="BT129" s="29"/>
      <c r="BU129" s="29"/>
      <c r="BV129" s="21"/>
      <c r="BW129" s="21"/>
      <c r="BX129" s="21"/>
      <c r="BY129" s="21"/>
      <c r="BZ129" s="19"/>
      <c r="CA129" s="21"/>
      <c r="CB129" s="21"/>
      <c r="CC129" s="21"/>
      <c r="CD129" s="21"/>
      <c r="CE129" s="21"/>
      <c r="CF129" s="21"/>
      <c r="CG129" s="98"/>
      <c r="CH129" s="21"/>
      <c r="CI129" s="21"/>
      <c r="CJ129" s="30"/>
      <c r="CK129" s="21"/>
    </row>
    <row r="130" spans="1:89" x14ac:dyDescent="0.2">
      <c r="A130" s="30"/>
      <c r="B130" s="8"/>
      <c r="C130" s="143"/>
      <c r="D130" s="120"/>
      <c r="E130" s="15"/>
      <c r="F130" s="12"/>
      <c r="G130" s="30"/>
      <c r="H130" s="19"/>
      <c r="I130" s="19"/>
      <c r="J130" s="19"/>
      <c r="K130" s="11"/>
      <c r="L130" s="21"/>
      <c r="M130" s="25"/>
      <c r="N130" s="21"/>
      <c r="O130" s="25"/>
      <c r="P130" s="21"/>
      <c r="Q130" s="21"/>
      <c r="R130" s="45"/>
      <c r="S130" s="27"/>
      <c r="T130" s="21"/>
      <c r="U130" s="99"/>
      <c r="V130" s="11"/>
      <c r="W130" s="21"/>
      <c r="X130" s="21"/>
      <c r="Y130" s="68"/>
      <c r="Z130" s="68"/>
      <c r="AA130" s="68"/>
      <c r="AB130" s="100"/>
      <c r="AC130" s="100"/>
      <c r="AD130" s="100"/>
      <c r="AE130" s="21"/>
      <c r="AF130" s="21"/>
      <c r="AG130" s="21"/>
      <c r="AH130" s="78"/>
      <c r="AI130" s="100"/>
      <c r="AJ130" s="43"/>
      <c r="AK130" s="21"/>
      <c r="AL130" s="78"/>
      <c r="AM130" s="78"/>
      <c r="AN130" s="21"/>
      <c r="AO130" s="21"/>
      <c r="AP130" s="21"/>
      <c r="AQ130" s="21"/>
      <c r="AR130" s="43"/>
      <c r="AS130" s="21"/>
      <c r="AT130" s="21"/>
      <c r="AU130" s="21"/>
      <c r="AV130" s="21"/>
      <c r="AW130" s="21"/>
      <c r="AX130" s="21"/>
      <c r="AY130" s="21"/>
      <c r="AZ130" s="21"/>
      <c r="BA130" s="11"/>
      <c r="BB130" s="78"/>
      <c r="BC130" s="43"/>
      <c r="BD130" s="11"/>
      <c r="BE130" s="21"/>
      <c r="BF130" s="101"/>
      <c r="BG130" s="68"/>
      <c r="BH130" s="43"/>
      <c r="BI130" s="21"/>
      <c r="BJ130" s="27"/>
      <c r="BK130" s="13"/>
      <c r="BL130" s="68"/>
      <c r="BM130" s="21"/>
      <c r="BN130" s="21"/>
      <c r="BO130" s="27"/>
      <c r="BP130" s="21"/>
      <c r="BQ130" s="352"/>
      <c r="BR130" s="101"/>
      <c r="BS130" s="29"/>
      <c r="BT130" s="29"/>
      <c r="BU130" s="29"/>
      <c r="BV130" s="21"/>
      <c r="BW130" s="21"/>
      <c r="BX130" s="21"/>
      <c r="BY130" s="21"/>
      <c r="BZ130" s="19"/>
      <c r="CA130" s="21"/>
      <c r="CB130" s="21"/>
      <c r="CC130" s="21"/>
      <c r="CD130" s="21"/>
      <c r="CE130" s="21"/>
      <c r="CF130" s="21"/>
      <c r="CG130" s="98"/>
      <c r="CH130" s="21"/>
      <c r="CI130" s="21"/>
      <c r="CJ130" s="30"/>
      <c r="CK130" s="21"/>
    </row>
    <row r="131" spans="1:89" x14ac:dyDescent="0.2">
      <c r="A131" s="30"/>
      <c r="B131" s="8"/>
      <c r="C131" s="143"/>
      <c r="D131" s="120"/>
      <c r="E131" s="15"/>
      <c r="F131" s="12"/>
      <c r="G131" s="30"/>
      <c r="H131" s="19"/>
      <c r="I131" s="19"/>
      <c r="J131" s="19"/>
      <c r="K131" s="11"/>
      <c r="L131" s="21"/>
      <c r="M131" s="25"/>
      <c r="N131" s="21"/>
      <c r="O131" s="25"/>
      <c r="P131" s="21"/>
      <c r="Q131" s="21"/>
      <c r="R131" s="45"/>
      <c r="S131" s="21"/>
      <c r="T131" s="21"/>
      <c r="U131" s="99"/>
      <c r="V131" s="11"/>
      <c r="W131" s="21"/>
      <c r="X131" s="21"/>
      <c r="Y131" s="68"/>
      <c r="Z131" s="68"/>
      <c r="AA131" s="68"/>
      <c r="AB131" s="100"/>
      <c r="AC131" s="100"/>
      <c r="AD131" s="100"/>
      <c r="AE131" s="21"/>
      <c r="AF131" s="21"/>
      <c r="AG131" s="21"/>
      <c r="AH131" s="78"/>
      <c r="AI131" s="100"/>
      <c r="AJ131" s="43"/>
      <c r="AK131" s="21"/>
      <c r="AL131" s="78"/>
      <c r="AM131" s="78"/>
      <c r="AN131" s="21"/>
      <c r="AO131" s="21"/>
      <c r="AP131" s="21"/>
      <c r="AQ131" s="21"/>
      <c r="AR131" s="43"/>
      <c r="AS131" s="21"/>
      <c r="AT131" s="21"/>
      <c r="AU131" s="21"/>
      <c r="AV131" s="21"/>
      <c r="AW131" s="21"/>
      <c r="AX131" s="21"/>
      <c r="AY131" s="21"/>
      <c r="AZ131" s="21"/>
      <c r="BA131" s="11"/>
      <c r="BB131" s="78"/>
      <c r="BC131" s="43"/>
      <c r="BD131" s="11"/>
      <c r="BE131" s="21"/>
      <c r="BF131" s="101"/>
      <c r="BG131" s="68"/>
      <c r="BH131" s="43"/>
      <c r="BI131" s="21"/>
      <c r="BJ131" s="27"/>
      <c r="BK131" s="13"/>
      <c r="BL131" s="68"/>
      <c r="BM131" s="21"/>
      <c r="BN131" s="21"/>
      <c r="BO131" s="27"/>
      <c r="BP131" s="71"/>
      <c r="BQ131" s="352"/>
      <c r="BR131" s="101"/>
      <c r="BS131" s="27"/>
      <c r="BT131" s="29"/>
      <c r="BU131" s="29"/>
      <c r="BV131" s="21"/>
      <c r="BW131" s="21"/>
      <c r="BX131" s="21"/>
      <c r="BY131" s="21"/>
      <c r="BZ131" s="19"/>
      <c r="CA131" s="21"/>
      <c r="CB131" s="21"/>
      <c r="CC131" s="21"/>
      <c r="CD131" s="21"/>
      <c r="CE131" s="21"/>
      <c r="CF131" s="21"/>
      <c r="CG131" s="98"/>
      <c r="CH131" s="21"/>
      <c r="CI131" s="21"/>
      <c r="CJ131" s="30"/>
      <c r="CK131" s="21"/>
    </row>
    <row r="132" spans="1:89" x14ac:dyDescent="0.2">
      <c r="A132" s="30"/>
      <c r="B132" s="8"/>
      <c r="C132" s="143"/>
      <c r="D132" s="120"/>
      <c r="E132" s="15"/>
      <c r="F132" s="12"/>
      <c r="G132" s="30"/>
      <c r="H132" s="21"/>
      <c r="I132" s="19"/>
      <c r="J132" s="19"/>
      <c r="K132" s="11"/>
      <c r="L132" s="19"/>
      <c r="M132" s="21"/>
      <c r="N132" s="21"/>
      <c r="O132" s="25"/>
      <c r="P132" s="21"/>
      <c r="Q132" s="21"/>
      <c r="R132" s="45"/>
      <c r="S132" s="21"/>
      <c r="T132" s="21"/>
      <c r="U132" s="99"/>
      <c r="V132" s="11"/>
      <c r="W132" s="21"/>
      <c r="X132" s="21"/>
      <c r="Y132" s="68"/>
      <c r="Z132" s="68"/>
      <c r="AA132" s="68"/>
      <c r="AB132" s="100"/>
      <c r="AC132" s="100"/>
      <c r="AD132" s="100"/>
      <c r="AE132" s="21"/>
      <c r="AF132" s="21"/>
      <c r="AG132" s="21"/>
      <c r="AH132" s="78"/>
      <c r="AI132" s="100"/>
      <c r="AJ132" s="43"/>
      <c r="AK132" s="21"/>
      <c r="AL132" s="78"/>
      <c r="AM132" s="78"/>
      <c r="AN132" s="21"/>
      <c r="AO132" s="21"/>
      <c r="AP132" s="21"/>
      <c r="AQ132" s="21"/>
      <c r="AR132" s="43"/>
      <c r="AS132" s="21"/>
      <c r="AT132" s="21"/>
      <c r="AU132" s="21"/>
      <c r="AV132" s="21"/>
      <c r="AW132" s="21"/>
      <c r="AX132" s="21"/>
      <c r="AY132" s="21"/>
      <c r="AZ132" s="21"/>
      <c r="BA132" s="11"/>
      <c r="BB132" s="78"/>
      <c r="BC132" s="43"/>
      <c r="BD132" s="11"/>
      <c r="BE132" s="21"/>
      <c r="BF132" s="101"/>
      <c r="BG132" s="68"/>
      <c r="BH132" s="43"/>
      <c r="BI132" s="21"/>
      <c r="BJ132" s="27"/>
      <c r="BK132" s="13"/>
      <c r="BL132" s="68"/>
      <c r="BM132" s="21"/>
      <c r="BN132" s="21"/>
      <c r="BO132" s="27"/>
      <c r="BP132" s="21"/>
      <c r="BQ132" s="352"/>
      <c r="BR132" s="101"/>
      <c r="BS132" s="29"/>
      <c r="BT132" s="29"/>
      <c r="BU132" s="29"/>
      <c r="BV132" s="21"/>
      <c r="BW132" s="21"/>
      <c r="BX132" s="21"/>
      <c r="BY132" s="21"/>
      <c r="BZ132" s="19"/>
      <c r="CA132" s="21"/>
      <c r="CB132" s="21"/>
      <c r="CC132" s="21"/>
      <c r="CD132" s="21"/>
      <c r="CE132" s="21"/>
      <c r="CF132" s="21"/>
      <c r="CG132" s="98"/>
      <c r="CH132" s="21"/>
      <c r="CI132" s="21"/>
      <c r="CJ132" s="30"/>
      <c r="CK132" s="21"/>
    </row>
    <row r="133" spans="1:89" x14ac:dyDescent="0.2">
      <c r="A133" s="30"/>
      <c r="B133" s="8"/>
      <c r="C133" s="143"/>
      <c r="D133" s="120"/>
      <c r="E133" s="15"/>
      <c r="F133" s="12"/>
      <c r="G133" s="30"/>
      <c r="H133" s="19"/>
      <c r="I133" s="19"/>
      <c r="J133" s="19"/>
      <c r="K133" s="11"/>
      <c r="L133" s="21"/>
      <c r="M133" s="25"/>
      <c r="N133" s="21"/>
      <c r="O133" s="25"/>
      <c r="P133" s="21"/>
      <c r="Q133" s="21"/>
      <c r="R133" s="45"/>
      <c r="S133" s="21"/>
      <c r="T133" s="21"/>
      <c r="U133" s="99"/>
      <c r="V133" s="11"/>
      <c r="W133" s="21"/>
      <c r="X133" s="21"/>
      <c r="Y133" s="68"/>
      <c r="Z133" s="68"/>
      <c r="AA133" s="68"/>
      <c r="AB133" s="100"/>
      <c r="AC133" s="100"/>
      <c r="AD133" s="100"/>
      <c r="AE133" s="21"/>
      <c r="AF133" s="21"/>
      <c r="AG133" s="21"/>
      <c r="AH133" s="78"/>
      <c r="AI133" s="100"/>
      <c r="AJ133" s="43"/>
      <c r="AK133" s="21"/>
      <c r="AL133" s="78"/>
      <c r="AM133" s="78"/>
      <c r="AN133" s="21"/>
      <c r="AO133" s="21"/>
      <c r="AP133" s="21"/>
      <c r="AQ133" s="21"/>
      <c r="AR133" s="43"/>
      <c r="AS133" s="21"/>
      <c r="AT133" s="21"/>
      <c r="AU133" s="21"/>
      <c r="AV133" s="21"/>
      <c r="AW133" s="21"/>
      <c r="AX133" s="21"/>
      <c r="AY133" s="21"/>
      <c r="AZ133" s="21"/>
      <c r="BA133" s="11"/>
      <c r="BB133" s="78"/>
      <c r="BC133" s="43"/>
      <c r="BD133" s="11"/>
      <c r="BE133" s="21"/>
      <c r="BF133" s="101"/>
      <c r="BG133" s="68"/>
      <c r="BH133" s="43"/>
      <c r="BI133" s="21"/>
      <c r="BJ133" s="27"/>
      <c r="BK133" s="13"/>
      <c r="BL133" s="68"/>
      <c r="BM133" s="21"/>
      <c r="BN133" s="21"/>
      <c r="BO133" s="27"/>
      <c r="BP133" s="71"/>
      <c r="BQ133" s="352"/>
      <c r="BR133" s="101"/>
      <c r="BS133" s="29"/>
      <c r="BT133" s="29"/>
      <c r="BU133" s="29"/>
      <c r="BV133" s="21"/>
      <c r="BW133" s="21"/>
      <c r="BX133" s="21"/>
      <c r="BY133" s="21"/>
      <c r="BZ133" s="19"/>
      <c r="CA133" s="21"/>
      <c r="CB133" s="21"/>
      <c r="CC133" s="21"/>
      <c r="CD133" s="21"/>
      <c r="CE133" s="21"/>
      <c r="CF133" s="21"/>
      <c r="CG133" s="98"/>
      <c r="CH133" s="21"/>
      <c r="CI133" s="21"/>
      <c r="CJ133" s="30"/>
      <c r="CK133" s="21"/>
    </row>
    <row r="134" spans="1:89" x14ac:dyDescent="0.2">
      <c r="A134" s="30"/>
      <c r="B134" s="8"/>
      <c r="C134" s="143"/>
      <c r="D134" s="120"/>
      <c r="E134" s="15"/>
      <c r="F134" s="12"/>
      <c r="G134" s="30"/>
      <c r="H134" s="21"/>
      <c r="I134" s="19"/>
      <c r="J134" s="19"/>
      <c r="K134" s="11"/>
      <c r="L134" s="19"/>
      <c r="M134" s="21"/>
      <c r="N134" s="21"/>
      <c r="O134" s="25"/>
      <c r="P134" s="21"/>
      <c r="Q134" s="21"/>
      <c r="R134" s="45"/>
      <c r="S134" s="21"/>
      <c r="T134" s="21"/>
      <c r="U134" s="99"/>
      <c r="V134" s="11"/>
      <c r="W134" s="21"/>
      <c r="X134" s="21"/>
      <c r="Y134" s="68"/>
      <c r="Z134" s="68"/>
      <c r="AA134" s="68"/>
      <c r="AB134" s="100"/>
      <c r="AC134" s="100"/>
      <c r="AD134" s="100"/>
      <c r="AE134" s="21"/>
      <c r="AF134" s="21"/>
      <c r="AG134" s="21"/>
      <c r="AH134" s="78"/>
      <c r="AI134" s="100"/>
      <c r="AJ134" s="43"/>
      <c r="AK134" s="21"/>
      <c r="AL134" s="78"/>
      <c r="AM134" s="78"/>
      <c r="AN134" s="21"/>
      <c r="AO134" s="21"/>
      <c r="AP134" s="21"/>
      <c r="AQ134" s="21"/>
      <c r="AR134" s="43"/>
      <c r="AS134" s="21"/>
      <c r="AT134" s="21"/>
      <c r="AU134" s="21"/>
      <c r="AV134" s="21"/>
      <c r="AW134" s="21"/>
      <c r="AX134" s="21"/>
      <c r="AY134" s="21"/>
      <c r="AZ134" s="21"/>
      <c r="BA134" s="11"/>
      <c r="BB134" s="78"/>
      <c r="BC134" s="43"/>
      <c r="BD134" s="11"/>
      <c r="BE134" s="21"/>
      <c r="BF134" s="101"/>
      <c r="BG134" s="68"/>
      <c r="BH134" s="43"/>
      <c r="BI134" s="21"/>
      <c r="BJ134" s="27"/>
      <c r="BK134" s="13"/>
      <c r="BL134" s="68"/>
      <c r="BM134" s="21"/>
      <c r="BN134" s="21"/>
      <c r="BO134" s="27"/>
      <c r="BP134" s="21"/>
      <c r="BQ134" s="352"/>
      <c r="BR134" s="101"/>
      <c r="BS134" s="29"/>
      <c r="BT134" s="29"/>
      <c r="BU134" s="29"/>
      <c r="BV134" s="21"/>
      <c r="BW134" s="21"/>
      <c r="BX134" s="21"/>
      <c r="BY134" s="21"/>
      <c r="BZ134" s="19"/>
      <c r="CA134" s="21"/>
      <c r="CB134" s="21"/>
      <c r="CC134" s="21"/>
      <c r="CD134" s="21"/>
      <c r="CE134" s="21"/>
      <c r="CF134" s="21"/>
      <c r="CG134" s="98"/>
      <c r="CH134" s="21"/>
      <c r="CI134" s="21"/>
      <c r="CJ134" s="30"/>
      <c r="CK134" s="21"/>
    </row>
    <row r="135" spans="1:89" x14ac:dyDescent="0.2">
      <c r="A135" s="30"/>
      <c r="B135" s="8"/>
      <c r="C135" s="143"/>
      <c r="D135" s="120"/>
      <c r="E135" s="15"/>
      <c r="F135" s="12"/>
      <c r="G135" s="96"/>
      <c r="H135" s="19"/>
      <c r="I135" s="19"/>
      <c r="J135" s="19"/>
      <c r="K135" s="11"/>
      <c r="L135" s="21"/>
      <c r="M135" s="25"/>
      <c r="N135" s="21"/>
      <c r="O135" s="25"/>
      <c r="P135" s="21"/>
      <c r="Q135" s="21"/>
      <c r="R135" s="45"/>
      <c r="S135" s="21"/>
      <c r="T135" s="21"/>
      <c r="U135" s="99"/>
      <c r="V135" s="11"/>
      <c r="W135" s="21"/>
      <c r="X135" s="21"/>
      <c r="Y135" s="68"/>
      <c r="Z135" s="68"/>
      <c r="AA135" s="68"/>
      <c r="AB135" s="100"/>
      <c r="AC135" s="100"/>
      <c r="AD135" s="100"/>
      <c r="AE135" s="21"/>
      <c r="AF135" s="21"/>
      <c r="AG135" s="21"/>
      <c r="AH135" s="78"/>
      <c r="AI135" s="100"/>
      <c r="AJ135" s="43"/>
      <c r="AK135" s="21"/>
      <c r="AL135" s="78"/>
      <c r="AM135" s="78"/>
      <c r="AN135" s="21"/>
      <c r="AO135" s="21"/>
      <c r="AP135" s="21"/>
      <c r="AQ135" s="21"/>
      <c r="AR135" s="43"/>
      <c r="AS135" s="21"/>
      <c r="AT135" s="21"/>
      <c r="AU135" s="11"/>
      <c r="AV135" s="21"/>
      <c r="AW135" s="21"/>
      <c r="AX135" s="21"/>
      <c r="AY135" s="21"/>
      <c r="AZ135" s="21"/>
      <c r="BA135" s="11"/>
      <c r="BB135" s="78"/>
      <c r="BC135" s="43"/>
      <c r="BD135" s="11"/>
      <c r="BE135" s="21"/>
      <c r="BF135" s="101"/>
      <c r="BG135" s="68"/>
      <c r="BH135" s="43"/>
      <c r="BI135" s="21"/>
      <c r="BJ135" s="27"/>
      <c r="BK135" s="13"/>
      <c r="BL135" s="68"/>
      <c r="BM135" s="21"/>
      <c r="BN135" s="21"/>
      <c r="BO135" s="27"/>
      <c r="BP135" s="71"/>
      <c r="BQ135" s="352"/>
      <c r="BR135" s="101"/>
      <c r="BS135" s="27"/>
      <c r="BT135" s="29"/>
      <c r="BU135" s="29"/>
      <c r="BV135" s="21"/>
      <c r="BW135" s="11"/>
      <c r="BX135" s="21"/>
      <c r="BY135" s="21"/>
      <c r="BZ135" s="19"/>
      <c r="CA135" s="21"/>
      <c r="CB135" s="11"/>
      <c r="CC135" s="21"/>
      <c r="CD135" s="21"/>
      <c r="CE135" s="21"/>
      <c r="CF135" s="21"/>
      <c r="CG135" s="98"/>
      <c r="CH135" s="144"/>
      <c r="CI135" s="21"/>
      <c r="CJ135" s="30"/>
      <c r="CK135" s="21"/>
    </row>
    <row r="136" spans="1:89" x14ac:dyDescent="0.2">
      <c r="A136" s="30"/>
      <c r="B136" s="8"/>
      <c r="C136" s="143"/>
      <c r="D136" s="120"/>
      <c r="E136" s="15"/>
      <c r="F136" s="12"/>
      <c r="G136" s="30"/>
      <c r="H136" s="21"/>
      <c r="I136" s="19"/>
      <c r="J136" s="19"/>
      <c r="K136" s="11"/>
      <c r="L136" s="19"/>
      <c r="M136" s="21"/>
      <c r="N136" s="21"/>
      <c r="O136" s="25"/>
      <c r="P136" s="21"/>
      <c r="Q136" s="21"/>
      <c r="R136" s="45"/>
      <c r="S136" s="21"/>
      <c r="T136" s="21"/>
      <c r="U136" s="99"/>
      <c r="V136" s="11"/>
      <c r="W136" s="21"/>
      <c r="X136" s="21"/>
      <c r="Y136" s="68"/>
      <c r="Z136" s="68"/>
      <c r="AA136" s="68"/>
      <c r="AB136" s="100"/>
      <c r="AC136" s="100"/>
      <c r="AD136" s="100"/>
      <c r="AE136" s="21"/>
      <c r="AF136" s="21"/>
      <c r="AG136" s="21"/>
      <c r="AH136" s="78"/>
      <c r="AI136" s="100"/>
      <c r="AJ136" s="43"/>
      <c r="AK136" s="21"/>
      <c r="AL136" s="78"/>
      <c r="AM136" s="78"/>
      <c r="AN136" s="21"/>
      <c r="AO136" s="21"/>
      <c r="AP136" s="21"/>
      <c r="AQ136" s="21"/>
      <c r="AR136" s="43"/>
      <c r="AS136" s="21"/>
      <c r="AT136" s="21"/>
      <c r="AU136" s="21"/>
      <c r="AV136" s="21"/>
      <c r="AW136" s="21"/>
      <c r="AX136" s="21"/>
      <c r="AY136" s="21"/>
      <c r="AZ136" s="21"/>
      <c r="BA136" s="11"/>
      <c r="BB136" s="78"/>
      <c r="BC136" s="43"/>
      <c r="BD136" s="11"/>
      <c r="BE136" s="21"/>
      <c r="BF136" s="101"/>
      <c r="BG136" s="68"/>
      <c r="BH136" s="43"/>
      <c r="BI136" s="21"/>
      <c r="BJ136" s="27"/>
      <c r="BK136" s="13"/>
      <c r="BL136" s="68"/>
      <c r="BM136" s="21"/>
      <c r="BN136" s="21"/>
      <c r="BO136" s="27"/>
      <c r="BP136" s="71"/>
      <c r="BQ136" s="352"/>
      <c r="BR136" s="101"/>
      <c r="BS136" s="27"/>
      <c r="BT136" s="29"/>
      <c r="BU136" s="29"/>
      <c r="BV136" s="21"/>
      <c r="BW136" s="21"/>
      <c r="BX136" s="21"/>
      <c r="BY136" s="21"/>
      <c r="BZ136" s="19"/>
      <c r="CA136" s="21"/>
      <c r="CB136" s="21"/>
      <c r="CC136" s="21"/>
      <c r="CD136" s="21"/>
      <c r="CE136" s="21"/>
      <c r="CF136" s="21"/>
      <c r="CG136" s="98"/>
      <c r="CH136" s="21"/>
      <c r="CI136" s="21"/>
      <c r="CJ136" s="30"/>
      <c r="CK136" s="21"/>
    </row>
    <row r="137" spans="1:89" x14ac:dyDescent="0.2">
      <c r="A137" s="30"/>
      <c r="B137" s="8"/>
      <c r="C137" s="143"/>
      <c r="D137" s="120"/>
      <c r="E137" s="16"/>
      <c r="F137" s="12"/>
      <c r="G137" s="85"/>
      <c r="H137" s="21"/>
      <c r="I137" s="19"/>
      <c r="J137" s="19"/>
      <c r="K137" s="11"/>
      <c r="L137" s="19"/>
      <c r="M137" s="21"/>
      <c r="N137" s="21"/>
      <c r="O137" s="25"/>
      <c r="P137" s="21"/>
      <c r="Q137" s="21"/>
      <c r="R137" s="45"/>
      <c r="S137" s="27"/>
      <c r="T137" s="21"/>
      <c r="U137" s="99"/>
      <c r="V137" s="11"/>
      <c r="W137" s="21"/>
      <c r="X137" s="21"/>
      <c r="Y137" s="68"/>
      <c r="Z137" s="68"/>
      <c r="AA137" s="68"/>
      <c r="AB137" s="100"/>
      <c r="AC137" s="100"/>
      <c r="AD137" s="100"/>
      <c r="AE137" s="21"/>
      <c r="AF137" s="21"/>
      <c r="AG137" s="21"/>
      <c r="AH137" s="78"/>
      <c r="AI137" s="100"/>
      <c r="AJ137" s="43"/>
      <c r="AK137" s="21"/>
      <c r="AL137" s="78"/>
      <c r="AM137" s="78"/>
      <c r="AN137" s="21"/>
      <c r="AO137" s="21"/>
      <c r="AP137" s="21"/>
      <c r="AQ137" s="21"/>
      <c r="AR137" s="43"/>
      <c r="AS137" s="21"/>
      <c r="AT137" s="21"/>
      <c r="AU137" s="21"/>
      <c r="AV137" s="21"/>
      <c r="AW137" s="21"/>
      <c r="AX137" s="21"/>
      <c r="AY137" s="21"/>
      <c r="AZ137" s="21"/>
      <c r="BA137" s="11"/>
      <c r="BB137" s="78"/>
      <c r="BC137" s="43"/>
      <c r="BD137" s="11"/>
      <c r="BE137" s="21"/>
      <c r="BF137" s="101"/>
      <c r="BG137" s="68"/>
      <c r="BH137" s="43"/>
      <c r="BI137" s="21"/>
      <c r="BJ137" s="27"/>
      <c r="BK137" s="13"/>
      <c r="BL137" s="68"/>
      <c r="BM137" s="21"/>
      <c r="BN137" s="21"/>
      <c r="BO137" s="27"/>
      <c r="BP137" s="71"/>
      <c r="BQ137" s="352"/>
      <c r="BR137" s="101"/>
      <c r="BS137" s="29"/>
      <c r="BT137" s="29"/>
      <c r="BU137" s="29"/>
      <c r="BV137" s="21"/>
      <c r="BW137" s="11"/>
      <c r="BX137" s="21"/>
      <c r="BY137" s="21"/>
      <c r="BZ137" s="19"/>
      <c r="CA137" s="21"/>
      <c r="CB137" s="11"/>
      <c r="CC137" s="21"/>
      <c r="CD137" s="21"/>
      <c r="CE137" s="21"/>
      <c r="CF137" s="21"/>
      <c r="CG137" s="98"/>
      <c r="CH137" s="144"/>
      <c r="CI137" s="21"/>
      <c r="CJ137" s="30"/>
      <c r="CK137" s="21"/>
    </row>
    <row r="138" spans="1:89" x14ac:dyDescent="0.2">
      <c r="A138" s="30"/>
      <c r="B138" s="8"/>
      <c r="C138" s="143"/>
      <c r="D138" s="120"/>
      <c r="E138" s="15"/>
      <c r="F138" s="12"/>
      <c r="G138" s="30"/>
      <c r="H138" s="21"/>
      <c r="I138" s="19"/>
      <c r="J138" s="19"/>
      <c r="K138" s="11"/>
      <c r="L138" s="19"/>
      <c r="M138" s="21"/>
      <c r="N138" s="21"/>
      <c r="O138" s="25"/>
      <c r="P138" s="21"/>
      <c r="Q138" s="21"/>
      <c r="R138" s="45"/>
      <c r="S138" s="27"/>
      <c r="T138" s="21"/>
      <c r="U138" s="99"/>
      <c r="V138" s="11"/>
      <c r="W138" s="21"/>
      <c r="X138" s="21"/>
      <c r="Y138" s="68"/>
      <c r="Z138" s="68"/>
      <c r="AA138" s="68"/>
      <c r="AB138" s="100"/>
      <c r="AC138" s="100"/>
      <c r="AD138" s="100"/>
      <c r="AE138" s="21"/>
      <c r="AF138" s="21"/>
      <c r="AG138" s="21"/>
      <c r="AH138" s="78"/>
      <c r="AI138" s="100"/>
      <c r="AJ138" s="43"/>
      <c r="AK138" s="21"/>
      <c r="AL138" s="78"/>
      <c r="AM138" s="78"/>
      <c r="AN138" s="21"/>
      <c r="AO138" s="21"/>
      <c r="AP138" s="21"/>
      <c r="AQ138" s="21"/>
      <c r="AR138" s="43"/>
      <c r="AS138" s="21"/>
      <c r="AT138" s="21"/>
      <c r="AU138" s="21"/>
      <c r="AV138" s="21"/>
      <c r="AW138" s="21"/>
      <c r="AX138" s="21"/>
      <c r="AY138" s="21"/>
      <c r="AZ138" s="21"/>
      <c r="BA138" s="11"/>
      <c r="BB138" s="78"/>
      <c r="BC138" s="43"/>
      <c r="BD138" s="11"/>
      <c r="BE138" s="21"/>
      <c r="BF138" s="101"/>
      <c r="BG138" s="68"/>
      <c r="BH138" s="43"/>
      <c r="BI138" s="21"/>
      <c r="BJ138" s="27"/>
      <c r="BK138" s="13"/>
      <c r="BL138" s="68"/>
      <c r="BM138" s="21"/>
      <c r="BN138" s="21"/>
      <c r="BO138" s="27"/>
      <c r="BP138" s="71"/>
      <c r="BQ138" s="352"/>
      <c r="BR138" s="101"/>
      <c r="BS138" s="29"/>
      <c r="BT138" s="29"/>
      <c r="BU138" s="29"/>
      <c r="BV138" s="21"/>
      <c r="BW138" s="21"/>
      <c r="BX138" s="21"/>
      <c r="BY138" s="21"/>
      <c r="BZ138" s="19"/>
      <c r="CA138" s="21"/>
      <c r="CB138" s="21"/>
      <c r="CC138" s="21"/>
      <c r="CD138" s="21"/>
      <c r="CE138" s="21"/>
      <c r="CF138" s="21"/>
      <c r="CG138" s="98"/>
      <c r="CH138" s="21"/>
      <c r="CI138" s="21"/>
      <c r="CJ138" s="30"/>
      <c r="CK138" s="21"/>
    </row>
    <row r="139" spans="1:89" x14ac:dyDescent="0.2">
      <c r="A139" s="30"/>
      <c r="B139" s="8"/>
      <c r="C139" s="143"/>
      <c r="D139" s="120"/>
      <c r="E139" s="15"/>
      <c r="F139" s="12"/>
      <c r="G139" s="20"/>
      <c r="H139" s="19"/>
      <c r="I139" s="19"/>
      <c r="J139" s="19"/>
      <c r="K139" s="11"/>
      <c r="L139" s="19"/>
      <c r="M139" s="25"/>
      <c r="N139" s="21"/>
      <c r="O139" s="25"/>
      <c r="P139" s="21"/>
      <c r="Q139" s="21"/>
      <c r="R139" s="45"/>
      <c r="S139" s="27"/>
      <c r="T139" s="21"/>
      <c r="U139" s="99"/>
      <c r="V139" s="11"/>
      <c r="W139" s="21"/>
      <c r="X139" s="21"/>
      <c r="Y139" s="68"/>
      <c r="Z139" s="68"/>
      <c r="AA139" s="68"/>
      <c r="AB139" s="100"/>
      <c r="AC139" s="100"/>
      <c r="AD139" s="100"/>
      <c r="AE139" s="21"/>
      <c r="AF139" s="21"/>
      <c r="AG139" s="21"/>
      <c r="AH139" s="78"/>
      <c r="AI139" s="100"/>
      <c r="AJ139" s="43"/>
      <c r="AK139" s="21"/>
      <c r="AL139" s="78"/>
      <c r="AM139" s="78"/>
      <c r="AN139" s="21"/>
      <c r="AO139" s="21"/>
      <c r="AP139" s="21"/>
      <c r="AQ139" s="21"/>
      <c r="AR139" s="43"/>
      <c r="AS139" s="21"/>
      <c r="AT139" s="21"/>
      <c r="AU139" s="21"/>
      <c r="AV139" s="21"/>
      <c r="AW139" s="21"/>
      <c r="AX139" s="21"/>
      <c r="AY139" s="21"/>
      <c r="AZ139" s="21"/>
      <c r="BA139" s="11"/>
      <c r="BB139" s="78"/>
      <c r="BC139" s="43"/>
      <c r="BD139" s="11"/>
      <c r="BE139" s="21"/>
      <c r="BF139" s="101"/>
      <c r="BG139" s="68"/>
      <c r="BH139" s="43"/>
      <c r="BI139" s="21"/>
      <c r="BJ139" s="27"/>
      <c r="BK139" s="13"/>
      <c r="BL139" s="68"/>
      <c r="BM139" s="21"/>
      <c r="BN139" s="21"/>
      <c r="BO139" s="27"/>
      <c r="BP139" s="71"/>
      <c r="BQ139" s="352"/>
      <c r="BR139" s="101"/>
      <c r="BS139" s="29"/>
      <c r="BT139" s="29"/>
      <c r="BU139" s="29"/>
      <c r="BV139" s="21"/>
      <c r="BW139" s="21"/>
      <c r="BX139" s="21"/>
      <c r="BY139" s="21"/>
      <c r="BZ139" s="19"/>
      <c r="CA139" s="21"/>
      <c r="CB139" s="21"/>
      <c r="CC139" s="21"/>
      <c r="CD139" s="21"/>
      <c r="CE139" s="21"/>
      <c r="CF139" s="21"/>
      <c r="CG139" s="98"/>
      <c r="CH139" s="21"/>
      <c r="CI139" s="21"/>
      <c r="CJ139" s="30"/>
      <c r="CK139" s="21"/>
    </row>
    <row r="140" spans="1:89" x14ac:dyDescent="0.2">
      <c r="A140" s="30"/>
      <c r="B140" s="8"/>
      <c r="C140" s="143"/>
      <c r="D140" s="120"/>
      <c r="E140" s="16"/>
      <c r="F140" s="12"/>
      <c r="G140" s="20"/>
      <c r="H140" s="19"/>
      <c r="I140" s="19"/>
      <c r="J140" s="19"/>
      <c r="K140" s="11"/>
      <c r="L140" s="21"/>
      <c r="M140" s="25"/>
      <c r="N140" s="21"/>
      <c r="O140" s="25"/>
      <c r="P140" s="21"/>
      <c r="Q140" s="21"/>
      <c r="R140" s="45"/>
      <c r="S140" s="21"/>
      <c r="T140" s="21"/>
      <c r="U140" s="99"/>
      <c r="V140" s="11"/>
      <c r="W140" s="21"/>
      <c r="X140" s="21"/>
      <c r="Y140" s="68"/>
      <c r="Z140" s="68"/>
      <c r="AA140" s="68"/>
      <c r="AB140" s="100"/>
      <c r="AC140" s="100"/>
      <c r="AD140" s="100"/>
      <c r="AE140" s="21"/>
      <c r="AF140" s="21"/>
      <c r="AG140" s="21"/>
      <c r="AH140" s="78"/>
      <c r="AI140" s="100"/>
      <c r="AJ140" s="43"/>
      <c r="AK140" s="21"/>
      <c r="AL140" s="78"/>
      <c r="AM140" s="78"/>
      <c r="AN140" s="21"/>
      <c r="AO140" s="21"/>
      <c r="AP140" s="21"/>
      <c r="AQ140" s="21"/>
      <c r="AR140" s="43"/>
      <c r="AS140" s="21"/>
      <c r="AT140" s="21"/>
      <c r="AU140" s="21"/>
      <c r="AV140" s="21"/>
      <c r="AW140" s="21"/>
      <c r="AX140" s="21"/>
      <c r="AY140" s="21"/>
      <c r="AZ140" s="21"/>
      <c r="BA140" s="11"/>
      <c r="BB140" s="78"/>
      <c r="BC140" s="43"/>
      <c r="BD140" s="11"/>
      <c r="BE140" s="21"/>
      <c r="BF140" s="101"/>
      <c r="BG140" s="68"/>
      <c r="BH140" s="43"/>
      <c r="BI140" s="21"/>
      <c r="BJ140" s="27"/>
      <c r="BK140" s="13"/>
      <c r="BL140" s="68"/>
      <c r="BM140" s="21"/>
      <c r="BN140" s="21"/>
      <c r="BO140" s="27"/>
      <c r="BP140" s="71"/>
      <c r="BQ140" s="352"/>
      <c r="BR140" s="101"/>
      <c r="BS140" s="29"/>
      <c r="BT140" s="29"/>
      <c r="BU140" s="29"/>
      <c r="BV140" s="21"/>
      <c r="BW140" s="21"/>
      <c r="BX140" s="21"/>
      <c r="BY140" s="21"/>
      <c r="BZ140" s="19"/>
      <c r="CA140" s="21"/>
      <c r="CB140" s="21"/>
      <c r="CC140" s="21"/>
      <c r="CD140" s="21"/>
      <c r="CE140" s="21"/>
      <c r="CF140" s="21"/>
      <c r="CG140" s="98"/>
      <c r="CH140" s="21"/>
      <c r="CI140" s="21"/>
      <c r="CJ140" s="30"/>
      <c r="CK140" s="21"/>
    </row>
    <row r="141" spans="1:89" x14ac:dyDescent="0.2">
      <c r="A141" s="30"/>
      <c r="B141" s="8"/>
      <c r="C141" s="143"/>
      <c r="D141" s="168"/>
      <c r="E141" s="16"/>
      <c r="F141" s="12"/>
      <c r="G141" s="20"/>
      <c r="H141" s="19"/>
      <c r="I141" s="19"/>
      <c r="J141" s="19"/>
      <c r="K141" s="11"/>
      <c r="L141" s="19"/>
      <c r="M141" s="25"/>
      <c r="N141" s="21"/>
      <c r="O141" s="25"/>
      <c r="P141" s="21"/>
      <c r="Q141" s="21"/>
      <c r="R141" s="45"/>
      <c r="S141" s="27"/>
      <c r="T141" s="21"/>
      <c r="U141" s="99"/>
      <c r="V141" s="11"/>
      <c r="W141" s="21"/>
      <c r="X141" s="21"/>
      <c r="Y141" s="68"/>
      <c r="Z141" s="68"/>
      <c r="AA141" s="68"/>
      <c r="AB141" s="100"/>
      <c r="AC141" s="100"/>
      <c r="AD141" s="100"/>
      <c r="AE141" s="21"/>
      <c r="AF141" s="21"/>
      <c r="AG141" s="21"/>
      <c r="AH141" s="78"/>
      <c r="AI141" s="100"/>
      <c r="AJ141" s="43"/>
      <c r="AK141" s="21"/>
      <c r="AL141" s="78"/>
      <c r="AM141" s="78"/>
      <c r="AN141" s="21"/>
      <c r="AO141" s="21"/>
      <c r="AP141" s="21"/>
      <c r="AQ141" s="21"/>
      <c r="AR141" s="43"/>
      <c r="AS141" s="21"/>
      <c r="AT141" s="21"/>
      <c r="AU141" s="21"/>
      <c r="AV141" s="21"/>
      <c r="AW141" s="21"/>
      <c r="AX141" s="21"/>
      <c r="AY141" s="21"/>
      <c r="AZ141" s="21"/>
      <c r="BA141" s="11"/>
      <c r="BB141" s="78"/>
      <c r="BC141" s="43"/>
      <c r="BD141" s="11"/>
      <c r="BE141" s="21"/>
      <c r="BF141" s="101"/>
      <c r="BG141" s="68"/>
      <c r="BH141" s="21"/>
      <c r="BI141" s="43"/>
      <c r="BJ141" s="27"/>
      <c r="BK141" s="13"/>
      <c r="BL141" s="68"/>
      <c r="BM141" s="21"/>
      <c r="BN141" s="21"/>
      <c r="BO141" s="27"/>
      <c r="BP141" s="71"/>
      <c r="BQ141" s="352"/>
      <c r="BR141" s="101"/>
      <c r="BS141" s="29"/>
      <c r="BT141" s="29"/>
      <c r="BU141" s="29"/>
      <c r="BV141" s="21"/>
      <c r="BW141" s="21"/>
      <c r="BX141" s="21"/>
      <c r="BY141" s="21"/>
      <c r="BZ141" s="19"/>
      <c r="CA141" s="21"/>
      <c r="CB141" s="21"/>
      <c r="CC141" s="21"/>
      <c r="CD141" s="21"/>
      <c r="CE141" s="21"/>
      <c r="CF141" s="21"/>
      <c r="CG141" s="98"/>
      <c r="CH141" s="21"/>
      <c r="CI141" s="21"/>
      <c r="CJ141" s="30"/>
      <c r="CK141" s="21"/>
    </row>
    <row r="142" spans="1:89" x14ac:dyDescent="0.2">
      <c r="A142" s="30"/>
      <c r="B142" s="8"/>
      <c r="C142" s="143"/>
      <c r="D142" s="120"/>
      <c r="E142" s="15"/>
      <c r="F142" s="12"/>
      <c r="G142" s="85"/>
      <c r="H142" s="19"/>
      <c r="I142" s="19"/>
      <c r="J142" s="19"/>
      <c r="K142" s="11"/>
      <c r="L142" s="19"/>
      <c r="M142" s="25"/>
      <c r="N142" s="21"/>
      <c r="O142" s="25"/>
      <c r="P142" s="21"/>
      <c r="Q142" s="21"/>
      <c r="R142" s="45"/>
      <c r="S142" s="27"/>
      <c r="T142" s="21"/>
      <c r="U142" s="99"/>
      <c r="V142" s="11"/>
      <c r="W142" s="21"/>
      <c r="X142" s="21"/>
      <c r="Y142" s="68"/>
      <c r="Z142" s="68"/>
      <c r="AA142" s="68"/>
      <c r="AB142" s="100"/>
      <c r="AC142" s="100"/>
      <c r="AD142" s="100"/>
      <c r="AE142" s="21"/>
      <c r="AF142" s="21"/>
      <c r="AG142" s="21"/>
      <c r="AH142" s="78"/>
      <c r="AI142" s="100"/>
      <c r="AJ142" s="43"/>
      <c r="AK142" s="21"/>
      <c r="AL142" s="78"/>
      <c r="AM142" s="78"/>
      <c r="AN142" s="21"/>
      <c r="AO142" s="21"/>
      <c r="AP142" s="21"/>
      <c r="AQ142" s="21"/>
      <c r="AR142" s="43"/>
      <c r="AS142" s="21"/>
      <c r="AT142" s="21"/>
      <c r="AU142" s="21"/>
      <c r="AV142" s="21"/>
      <c r="AW142" s="21"/>
      <c r="AX142" s="21"/>
      <c r="AY142" s="21"/>
      <c r="AZ142" s="21"/>
      <c r="BA142" s="11"/>
      <c r="BB142" s="78"/>
      <c r="BC142" s="43"/>
      <c r="BD142" s="11"/>
      <c r="BE142" s="21"/>
      <c r="BF142" s="101"/>
      <c r="BG142" s="68"/>
      <c r="BH142" s="43"/>
      <c r="BI142" s="21"/>
      <c r="BJ142" s="27"/>
      <c r="BK142" s="13"/>
      <c r="BL142" s="68"/>
      <c r="BM142" s="21"/>
      <c r="BN142" s="21"/>
      <c r="BO142" s="27"/>
      <c r="BP142" s="71"/>
      <c r="BQ142" s="352"/>
      <c r="BR142" s="101"/>
      <c r="BS142" s="29"/>
      <c r="BT142" s="29"/>
      <c r="BU142" s="29"/>
      <c r="BV142" s="21"/>
      <c r="BW142" s="11"/>
      <c r="BX142" s="21"/>
      <c r="BY142" s="21"/>
      <c r="BZ142" s="19"/>
      <c r="CA142" s="21"/>
      <c r="CB142" s="11"/>
      <c r="CC142" s="21"/>
      <c r="CD142" s="21"/>
      <c r="CE142" s="21"/>
      <c r="CF142" s="21"/>
      <c r="CG142" s="98"/>
      <c r="CH142" s="144"/>
      <c r="CI142" s="21"/>
      <c r="CJ142" s="30"/>
      <c r="CK142" s="21"/>
    </row>
    <row r="143" spans="1:89" x14ac:dyDescent="0.2">
      <c r="A143" s="30"/>
      <c r="B143" s="8"/>
      <c r="C143" s="143"/>
      <c r="D143" s="120"/>
      <c r="E143" s="15"/>
      <c r="F143" s="12"/>
      <c r="G143" s="30"/>
      <c r="H143" s="21"/>
      <c r="I143" s="19"/>
      <c r="J143" s="19"/>
      <c r="K143" s="11"/>
      <c r="L143" s="19"/>
      <c r="M143" s="21"/>
      <c r="N143" s="21"/>
      <c r="O143" s="25"/>
      <c r="P143" s="21"/>
      <c r="Q143" s="21"/>
      <c r="R143" s="45"/>
      <c r="S143" s="21"/>
      <c r="T143" s="21"/>
      <c r="U143" s="99"/>
      <c r="V143" s="11"/>
      <c r="W143" s="21"/>
      <c r="X143" s="21"/>
      <c r="Y143" s="68"/>
      <c r="Z143" s="68"/>
      <c r="AA143" s="68"/>
      <c r="AB143" s="100"/>
      <c r="AC143" s="100"/>
      <c r="AD143" s="100"/>
      <c r="AE143" s="21"/>
      <c r="AF143" s="21"/>
      <c r="AG143" s="11"/>
      <c r="AH143" s="78"/>
      <c r="AI143" s="100"/>
      <c r="AJ143" s="43"/>
      <c r="AK143" s="11"/>
      <c r="AL143" s="78"/>
      <c r="AM143" s="78"/>
      <c r="AN143" s="21"/>
      <c r="AO143" s="21"/>
      <c r="AP143" s="21"/>
      <c r="AQ143" s="11"/>
      <c r="AR143" s="43"/>
      <c r="AS143" s="21"/>
      <c r="AT143" s="21"/>
      <c r="AU143" s="21"/>
      <c r="AV143" s="21"/>
      <c r="AW143" s="21"/>
      <c r="AX143" s="21"/>
      <c r="AY143" s="21"/>
      <c r="AZ143" s="21"/>
      <c r="BA143" s="11"/>
      <c r="BB143" s="78"/>
      <c r="BC143" s="43"/>
      <c r="BD143" s="11"/>
      <c r="BE143" s="21"/>
      <c r="BF143" s="101"/>
      <c r="BG143" s="68"/>
      <c r="BH143" s="43"/>
      <c r="BI143" s="21"/>
      <c r="BJ143" s="27"/>
      <c r="BK143" s="13"/>
      <c r="BL143" s="68"/>
      <c r="BM143" s="21"/>
      <c r="BN143" s="21"/>
      <c r="BO143" s="27"/>
      <c r="BP143" s="71"/>
      <c r="BQ143" s="352"/>
      <c r="BR143" s="101"/>
      <c r="BS143" s="29"/>
      <c r="BT143" s="29"/>
      <c r="BU143" s="29"/>
      <c r="BV143" s="21"/>
      <c r="BW143" s="21"/>
      <c r="BX143" s="21"/>
      <c r="BY143" s="21"/>
      <c r="BZ143" s="19"/>
      <c r="CA143" s="21"/>
      <c r="CB143" s="21"/>
      <c r="CC143" s="21"/>
      <c r="CD143" s="21"/>
      <c r="CE143" s="21"/>
      <c r="CF143" s="21"/>
      <c r="CG143" s="98"/>
      <c r="CH143" s="21"/>
      <c r="CI143" s="21"/>
      <c r="CJ143" s="30"/>
      <c r="CK143" s="21"/>
    </row>
    <row r="144" spans="1:89" x14ac:dyDescent="0.2">
      <c r="A144" s="30"/>
      <c r="B144" s="8"/>
      <c r="C144" s="143"/>
      <c r="D144" s="120"/>
      <c r="E144" s="16"/>
      <c r="F144" s="12"/>
      <c r="G144" s="20"/>
      <c r="H144" s="19"/>
      <c r="I144" s="19"/>
      <c r="J144" s="19"/>
      <c r="K144" s="11"/>
      <c r="L144" s="21"/>
      <c r="M144" s="25"/>
      <c r="N144" s="21"/>
      <c r="O144" s="25"/>
      <c r="P144" s="21"/>
      <c r="Q144" s="21"/>
      <c r="R144" s="45"/>
      <c r="S144" s="21"/>
      <c r="T144" s="21"/>
      <c r="U144" s="99"/>
      <c r="V144" s="11"/>
      <c r="W144" s="21"/>
      <c r="X144" s="21"/>
      <c r="Y144" s="68"/>
      <c r="Z144" s="68"/>
      <c r="AA144" s="68"/>
      <c r="AB144" s="100"/>
      <c r="AC144" s="100"/>
      <c r="AD144" s="100"/>
      <c r="AE144" s="21"/>
      <c r="AF144" s="21"/>
      <c r="AG144" s="11"/>
      <c r="AH144" s="78"/>
      <c r="AI144" s="100"/>
      <c r="AJ144" s="43"/>
      <c r="AK144" s="11"/>
      <c r="AL144" s="78"/>
      <c r="AM144" s="78"/>
      <c r="AN144" s="21"/>
      <c r="AO144" s="21"/>
      <c r="AP144" s="21"/>
      <c r="AQ144" s="11"/>
      <c r="AR144" s="43"/>
      <c r="AS144" s="21"/>
      <c r="AT144" s="21"/>
      <c r="AU144" s="21"/>
      <c r="AV144" s="21"/>
      <c r="AW144" s="21"/>
      <c r="AX144" s="21"/>
      <c r="AY144" s="21"/>
      <c r="AZ144" s="21"/>
      <c r="BA144" s="11"/>
      <c r="BB144" s="78"/>
      <c r="BC144" s="43"/>
      <c r="BD144" s="11"/>
      <c r="BE144" s="21"/>
      <c r="BF144" s="101"/>
      <c r="BG144" s="68"/>
      <c r="BH144" s="21"/>
      <c r="BI144" s="43"/>
      <c r="BJ144" s="27"/>
      <c r="BK144" s="13"/>
      <c r="BL144" s="68"/>
      <c r="BM144" s="21"/>
      <c r="BN144" s="21"/>
      <c r="BO144" s="27"/>
      <c r="BP144" s="71"/>
      <c r="BQ144" s="352"/>
      <c r="BR144" s="101"/>
      <c r="BS144" s="29"/>
      <c r="BT144" s="29"/>
      <c r="BU144" s="29"/>
      <c r="BV144" s="21"/>
      <c r="BW144" s="21"/>
      <c r="BX144" s="21"/>
      <c r="BY144" s="21"/>
      <c r="BZ144" s="19"/>
      <c r="CA144" s="21"/>
      <c r="CB144" s="21"/>
      <c r="CC144" s="21"/>
      <c r="CD144" s="21"/>
      <c r="CE144" s="21"/>
      <c r="CF144" s="21"/>
      <c r="CG144" s="98"/>
      <c r="CH144" s="21"/>
      <c r="CI144" s="21"/>
      <c r="CJ144" s="30"/>
      <c r="CK144" s="21"/>
    </row>
    <row r="145" spans="1:89" x14ac:dyDescent="0.2">
      <c r="A145" s="30"/>
      <c r="B145" s="8"/>
      <c r="C145" s="143"/>
      <c r="D145" s="120"/>
      <c r="E145" s="15"/>
      <c r="F145" s="12"/>
      <c r="G145" s="20"/>
      <c r="H145" s="19"/>
      <c r="I145" s="19"/>
      <c r="J145" s="19"/>
      <c r="K145" s="122"/>
      <c r="L145" s="21"/>
      <c r="M145" s="25"/>
      <c r="N145" s="21"/>
      <c r="O145" s="25"/>
      <c r="P145" s="21"/>
      <c r="Q145" s="21"/>
      <c r="R145" s="45"/>
      <c r="S145" s="27"/>
      <c r="T145" s="21"/>
      <c r="U145" s="99"/>
      <c r="V145" s="11"/>
      <c r="W145" s="21"/>
      <c r="X145" s="21"/>
      <c r="Y145" s="68"/>
      <c r="Z145" s="68"/>
      <c r="AA145" s="68"/>
      <c r="AB145" s="100"/>
      <c r="AC145" s="100"/>
      <c r="AD145" s="100"/>
      <c r="AE145" s="21"/>
      <c r="AF145" s="21"/>
      <c r="AG145" s="21"/>
      <c r="AH145" s="78"/>
      <c r="AI145" s="100"/>
      <c r="AJ145" s="43"/>
      <c r="AK145" s="21"/>
      <c r="AL145" s="78"/>
      <c r="AM145" s="78"/>
      <c r="AN145" s="21"/>
      <c r="AO145" s="21"/>
      <c r="AP145" s="21"/>
      <c r="AQ145" s="21"/>
      <c r="AR145" s="43"/>
      <c r="AS145" s="21"/>
      <c r="AT145" s="21"/>
      <c r="AU145" s="21"/>
      <c r="AV145" s="21"/>
      <c r="AW145" s="21"/>
      <c r="AX145" s="21"/>
      <c r="AY145" s="21"/>
      <c r="AZ145" s="21"/>
      <c r="BA145" s="11"/>
      <c r="BB145" s="78"/>
      <c r="BC145" s="43"/>
      <c r="BD145" s="11"/>
      <c r="BE145" s="21"/>
      <c r="BF145" s="101"/>
      <c r="BG145" s="68"/>
      <c r="BH145" s="43"/>
      <c r="BI145" s="21"/>
      <c r="BJ145" s="27"/>
      <c r="BK145" s="13"/>
      <c r="BL145" s="68"/>
      <c r="BM145" s="21"/>
      <c r="BN145" s="21"/>
      <c r="BO145" s="27"/>
      <c r="BP145" s="71"/>
      <c r="BQ145" s="352"/>
      <c r="BR145" s="101"/>
      <c r="BS145" s="29"/>
      <c r="BT145" s="29"/>
      <c r="BU145" s="29"/>
      <c r="BV145" s="21"/>
      <c r="BW145" s="21"/>
      <c r="BX145" s="21"/>
      <c r="BY145" s="21"/>
      <c r="BZ145" s="19"/>
      <c r="CA145" s="21"/>
      <c r="CB145" s="21"/>
      <c r="CC145" s="21"/>
      <c r="CD145" s="21"/>
      <c r="CE145" s="21"/>
      <c r="CF145" s="21"/>
      <c r="CG145" s="98"/>
      <c r="CH145" s="21"/>
      <c r="CI145" s="21"/>
      <c r="CJ145" s="30"/>
      <c r="CK145" s="21"/>
    </row>
    <row r="146" spans="1:89" x14ac:dyDescent="0.2">
      <c r="A146" s="30"/>
      <c r="B146" s="8"/>
      <c r="C146" s="143"/>
      <c r="D146" s="120"/>
      <c r="E146" s="15"/>
      <c r="F146" s="12"/>
      <c r="G146" s="20"/>
      <c r="H146" s="19"/>
      <c r="I146" s="19"/>
      <c r="J146" s="19"/>
      <c r="K146" s="122"/>
      <c r="L146" s="21"/>
      <c r="M146" s="25"/>
      <c r="N146" s="21"/>
      <c r="O146" s="25"/>
      <c r="P146" s="21"/>
      <c r="Q146" s="21"/>
      <c r="R146" s="45"/>
      <c r="S146" s="27"/>
      <c r="T146" s="21"/>
      <c r="U146" s="99"/>
      <c r="V146" s="11"/>
      <c r="W146" s="21"/>
      <c r="X146" s="21"/>
      <c r="Y146" s="68"/>
      <c r="Z146" s="68"/>
      <c r="AA146" s="68"/>
      <c r="AB146" s="100"/>
      <c r="AC146" s="100"/>
      <c r="AD146" s="100"/>
      <c r="AE146" s="21"/>
      <c r="AF146" s="21"/>
      <c r="AG146" s="21"/>
      <c r="AH146" s="78"/>
      <c r="AI146" s="100"/>
      <c r="AJ146" s="43"/>
      <c r="AK146" s="21"/>
      <c r="AL146" s="78"/>
      <c r="AM146" s="78"/>
      <c r="AN146" s="21"/>
      <c r="AO146" s="21"/>
      <c r="AP146" s="21"/>
      <c r="AQ146" s="21"/>
      <c r="AR146" s="43"/>
      <c r="AS146" s="21"/>
      <c r="AT146" s="21"/>
      <c r="AU146" s="21"/>
      <c r="AV146" s="21"/>
      <c r="AW146" s="21"/>
      <c r="AX146" s="21"/>
      <c r="AY146" s="21"/>
      <c r="AZ146" s="21"/>
      <c r="BA146" s="11"/>
      <c r="BB146" s="78"/>
      <c r="BC146" s="43"/>
      <c r="BD146" s="11"/>
      <c r="BE146" s="21"/>
      <c r="BF146" s="101"/>
      <c r="BG146" s="68"/>
      <c r="BH146" s="43"/>
      <c r="BI146" s="21"/>
      <c r="BJ146" s="27"/>
      <c r="BK146" s="13"/>
      <c r="BL146" s="68"/>
      <c r="BM146" s="21"/>
      <c r="BN146" s="21"/>
      <c r="BO146" s="27"/>
      <c r="BP146" s="71"/>
      <c r="BQ146" s="352"/>
      <c r="BR146" s="101"/>
      <c r="BS146" s="29"/>
      <c r="BT146" s="29"/>
      <c r="BU146" s="29"/>
      <c r="BV146" s="21"/>
      <c r="BW146" s="21"/>
      <c r="BX146" s="21"/>
      <c r="BY146" s="21"/>
      <c r="BZ146" s="19"/>
      <c r="CA146" s="21"/>
      <c r="CB146" s="21"/>
      <c r="CC146" s="21"/>
      <c r="CD146" s="21"/>
      <c r="CE146" s="21"/>
      <c r="CF146" s="21"/>
      <c r="CG146" s="98"/>
      <c r="CH146" s="21"/>
      <c r="CI146" s="21"/>
      <c r="CJ146" s="3"/>
      <c r="CK146" s="21"/>
    </row>
    <row r="147" spans="1:89" x14ac:dyDescent="0.2">
      <c r="A147" s="30"/>
      <c r="B147" s="8"/>
      <c r="C147" s="143"/>
      <c r="D147" s="120"/>
      <c r="E147" s="16"/>
      <c r="F147" s="12"/>
      <c r="G147" s="30"/>
      <c r="H147" s="21"/>
      <c r="I147" s="19"/>
      <c r="J147" s="19"/>
      <c r="K147" s="11"/>
      <c r="L147" s="19"/>
      <c r="M147" s="21"/>
      <c r="N147" s="21"/>
      <c r="O147" s="25"/>
      <c r="P147" s="21"/>
      <c r="Q147" s="21"/>
      <c r="R147" s="45"/>
      <c r="S147" s="27"/>
      <c r="T147" s="21"/>
      <c r="U147" s="99"/>
      <c r="V147" s="11"/>
      <c r="W147" s="21"/>
      <c r="X147" s="21"/>
      <c r="Y147" s="68"/>
      <c r="Z147" s="68"/>
      <c r="AA147" s="68"/>
      <c r="AB147" s="100"/>
      <c r="AC147" s="100"/>
      <c r="AD147" s="100"/>
      <c r="AE147" s="21"/>
      <c r="AF147" s="21"/>
      <c r="AG147" s="21"/>
      <c r="AH147" s="78"/>
      <c r="AI147" s="100"/>
      <c r="AJ147" s="43"/>
      <c r="AK147" s="21"/>
      <c r="AL147" s="78"/>
      <c r="AM147" s="78"/>
      <c r="AN147" s="21"/>
      <c r="AO147" s="21"/>
      <c r="AP147" s="21"/>
      <c r="AQ147" s="21"/>
      <c r="AR147" s="43"/>
      <c r="AS147" s="21"/>
      <c r="AT147" s="21"/>
      <c r="AU147" s="21"/>
      <c r="AV147" s="21"/>
      <c r="AW147" s="21"/>
      <c r="AX147" s="21"/>
      <c r="AY147" s="21"/>
      <c r="AZ147" s="21"/>
      <c r="BA147" s="11"/>
      <c r="BB147" s="78"/>
      <c r="BC147" s="43"/>
      <c r="BD147" s="11"/>
      <c r="BE147" s="21"/>
      <c r="BF147" s="101"/>
      <c r="BG147" s="68"/>
      <c r="BH147" s="43"/>
      <c r="BI147" s="21"/>
      <c r="BJ147" s="27"/>
      <c r="BK147" s="13"/>
      <c r="BL147" s="68"/>
      <c r="BM147" s="21"/>
      <c r="BN147" s="21"/>
      <c r="BO147" s="27"/>
      <c r="BP147" s="71"/>
      <c r="BQ147" s="352"/>
      <c r="BR147" s="101"/>
      <c r="BS147" s="29"/>
      <c r="BT147" s="29"/>
      <c r="BU147" s="29"/>
      <c r="BV147" s="21"/>
      <c r="BW147" s="21"/>
      <c r="BX147" s="21"/>
      <c r="BY147" s="21"/>
      <c r="BZ147" s="19"/>
      <c r="CA147" s="21"/>
      <c r="CB147" s="21"/>
      <c r="CC147" s="21"/>
      <c r="CD147" s="21"/>
      <c r="CE147" s="21"/>
      <c r="CF147" s="21"/>
      <c r="CG147" s="98"/>
      <c r="CH147" s="21"/>
      <c r="CI147" s="21"/>
      <c r="CJ147" s="30"/>
      <c r="CK147" s="21"/>
    </row>
    <row r="148" spans="1:89" x14ac:dyDescent="0.2">
      <c r="A148" s="30"/>
      <c r="B148" s="8"/>
      <c r="C148" s="143"/>
      <c r="D148" s="120"/>
      <c r="E148" s="15"/>
      <c r="F148" s="12"/>
      <c r="G148" s="30"/>
      <c r="H148" s="21"/>
      <c r="I148" s="19"/>
      <c r="J148" s="19"/>
      <c r="K148" s="11"/>
      <c r="L148" s="19"/>
      <c r="M148" s="21"/>
      <c r="N148" s="21"/>
      <c r="O148" s="25"/>
      <c r="P148" s="21"/>
      <c r="Q148" s="21"/>
      <c r="R148" s="45"/>
      <c r="S148" s="21"/>
      <c r="T148" s="21"/>
      <c r="U148" s="99"/>
      <c r="V148" s="11"/>
      <c r="W148" s="21"/>
      <c r="X148" s="21"/>
      <c r="Y148" s="68"/>
      <c r="Z148" s="68"/>
      <c r="AA148" s="68"/>
      <c r="AB148" s="100"/>
      <c r="AC148" s="100"/>
      <c r="AD148" s="100"/>
      <c r="AE148" s="21"/>
      <c r="AF148" s="21"/>
      <c r="AG148" s="21"/>
      <c r="AH148" s="78"/>
      <c r="AI148" s="100"/>
      <c r="AJ148" s="43"/>
      <c r="AK148" s="21"/>
      <c r="AL148" s="78"/>
      <c r="AM148" s="78"/>
      <c r="AN148" s="21"/>
      <c r="AO148" s="21"/>
      <c r="AP148" s="21"/>
      <c r="AQ148" s="21"/>
      <c r="AR148" s="43"/>
      <c r="AS148" s="21"/>
      <c r="AT148" s="21"/>
      <c r="AU148" s="21"/>
      <c r="AV148" s="21"/>
      <c r="AW148" s="21"/>
      <c r="AX148" s="21"/>
      <c r="AY148" s="21"/>
      <c r="AZ148" s="21"/>
      <c r="BA148" s="11"/>
      <c r="BB148" s="78"/>
      <c r="BC148" s="43"/>
      <c r="BD148" s="11"/>
      <c r="BE148" s="21"/>
      <c r="BF148" s="101"/>
      <c r="BG148" s="68"/>
      <c r="BH148" s="43"/>
      <c r="BI148" s="21"/>
      <c r="BJ148" s="27"/>
      <c r="BK148" s="13"/>
      <c r="BL148" s="68"/>
      <c r="BM148" s="21"/>
      <c r="BN148" s="21"/>
      <c r="BO148" s="27"/>
      <c r="BP148" s="71"/>
      <c r="BQ148" s="352"/>
      <c r="BR148" s="101"/>
      <c r="BS148" s="27"/>
      <c r="BT148" s="29"/>
      <c r="BU148" s="29"/>
      <c r="BV148" s="21"/>
      <c r="BW148" s="21"/>
      <c r="BX148" s="21"/>
      <c r="BY148" s="21"/>
      <c r="BZ148" s="19"/>
      <c r="CA148" s="21"/>
      <c r="CB148" s="21"/>
      <c r="CC148" s="21"/>
      <c r="CD148" s="21"/>
      <c r="CE148" s="21"/>
      <c r="CF148" s="21"/>
      <c r="CG148" s="98"/>
      <c r="CH148" s="21"/>
      <c r="CI148" s="21"/>
      <c r="CJ148" s="30"/>
      <c r="CK148" s="21"/>
    </row>
    <row r="149" spans="1:89" x14ac:dyDescent="0.2">
      <c r="A149" s="30"/>
      <c r="B149" s="8"/>
      <c r="C149" s="143"/>
      <c r="D149" s="120"/>
      <c r="E149" s="15"/>
      <c r="F149" s="12"/>
      <c r="G149" s="20"/>
      <c r="H149" s="19"/>
      <c r="I149" s="19"/>
      <c r="J149" s="19"/>
      <c r="K149" s="11"/>
      <c r="L149" s="21"/>
      <c r="M149" s="25"/>
      <c r="N149" s="21"/>
      <c r="O149" s="21"/>
      <c r="P149" s="21"/>
      <c r="Q149" s="21"/>
      <c r="R149" s="45"/>
      <c r="S149" s="21"/>
      <c r="T149" s="21"/>
      <c r="U149" s="99"/>
      <c r="V149" s="11"/>
      <c r="W149" s="21"/>
      <c r="X149" s="21"/>
      <c r="Y149" s="68"/>
      <c r="Z149" s="68"/>
      <c r="AA149" s="68"/>
      <c r="AB149" s="100"/>
      <c r="AC149" s="100"/>
      <c r="AD149" s="100"/>
      <c r="AE149" s="21"/>
      <c r="AF149" s="21"/>
      <c r="AG149" s="21"/>
      <c r="AH149" s="78"/>
      <c r="AI149" s="100"/>
      <c r="AJ149" s="43"/>
      <c r="AK149" s="21"/>
      <c r="AL149" s="78"/>
      <c r="AM149" s="78"/>
      <c r="AN149" s="21"/>
      <c r="AO149" s="21"/>
      <c r="AP149" s="21"/>
      <c r="AQ149" s="21"/>
      <c r="AR149" s="43"/>
      <c r="AS149" s="21"/>
      <c r="AT149" s="21"/>
      <c r="AU149" s="21"/>
      <c r="AV149" s="21"/>
      <c r="AW149" s="21"/>
      <c r="AX149" s="21"/>
      <c r="AY149" s="21"/>
      <c r="AZ149" s="21"/>
      <c r="BA149" s="11"/>
      <c r="BB149" s="78"/>
      <c r="BC149" s="43"/>
      <c r="BD149" s="11"/>
      <c r="BE149" s="21"/>
      <c r="BF149" s="101"/>
      <c r="BG149" s="68"/>
      <c r="BH149" s="43"/>
      <c r="BI149" s="21"/>
      <c r="BJ149" s="27"/>
      <c r="BK149" s="13"/>
      <c r="BL149" s="68"/>
      <c r="BM149" s="21"/>
      <c r="BN149" s="21"/>
      <c r="BO149" s="27"/>
      <c r="BP149" s="71"/>
      <c r="BQ149" s="352"/>
      <c r="BR149" s="101"/>
      <c r="BS149" s="27"/>
      <c r="BT149" s="29"/>
      <c r="BU149" s="29"/>
      <c r="BV149" s="21"/>
      <c r="BW149" s="21"/>
      <c r="BX149" s="21"/>
      <c r="BY149" s="21"/>
      <c r="BZ149" s="19"/>
      <c r="CA149" s="21"/>
      <c r="CB149" s="21"/>
      <c r="CC149" s="21"/>
      <c r="CD149" s="21"/>
      <c r="CE149" s="21"/>
      <c r="CF149" s="21"/>
      <c r="CG149" s="98"/>
      <c r="CH149" s="21"/>
      <c r="CI149" s="21"/>
      <c r="CJ149" s="30"/>
      <c r="CK149" s="21"/>
    </row>
    <row r="150" spans="1:89" x14ac:dyDescent="0.2">
      <c r="A150" s="30"/>
      <c r="B150" s="8"/>
      <c r="C150" s="143"/>
      <c r="D150" s="120"/>
      <c r="E150" s="16"/>
      <c r="F150" s="12"/>
      <c r="G150" s="20"/>
      <c r="H150" s="19"/>
      <c r="I150" s="19"/>
      <c r="J150" s="19"/>
      <c r="K150" s="11"/>
      <c r="L150" s="21"/>
      <c r="M150" s="25"/>
      <c r="N150" s="21"/>
      <c r="O150" s="21"/>
      <c r="P150" s="21"/>
      <c r="Q150" s="21"/>
      <c r="R150" s="45"/>
      <c r="S150" s="21"/>
      <c r="T150" s="21"/>
      <c r="U150" s="99"/>
      <c r="V150" s="11"/>
      <c r="W150" s="21"/>
      <c r="X150" s="21"/>
      <c r="Y150" s="68"/>
      <c r="Z150" s="68"/>
      <c r="AA150" s="68"/>
      <c r="AB150" s="100"/>
      <c r="AC150" s="100"/>
      <c r="AD150" s="100"/>
      <c r="AE150" s="21"/>
      <c r="AF150" s="21"/>
      <c r="AG150" s="21"/>
      <c r="AH150" s="78"/>
      <c r="AI150" s="100"/>
      <c r="AJ150" s="43"/>
      <c r="AK150" s="21"/>
      <c r="AL150" s="78"/>
      <c r="AM150" s="78"/>
      <c r="AN150" s="21"/>
      <c r="AO150" s="21"/>
      <c r="AP150" s="21"/>
      <c r="AQ150" s="21"/>
      <c r="AR150" s="43"/>
      <c r="AS150" s="21"/>
      <c r="AT150" s="21"/>
      <c r="AU150" s="21"/>
      <c r="AV150" s="21"/>
      <c r="AW150" s="21"/>
      <c r="AX150" s="21"/>
      <c r="AY150" s="21"/>
      <c r="AZ150" s="21"/>
      <c r="BA150" s="11"/>
      <c r="BB150" s="78"/>
      <c r="BC150" s="43"/>
      <c r="BD150" s="11"/>
      <c r="BE150" s="21"/>
      <c r="BF150" s="101"/>
      <c r="BG150" s="68"/>
      <c r="BH150" s="43"/>
      <c r="BI150" s="21"/>
      <c r="BJ150" s="27"/>
      <c r="BK150" s="13"/>
      <c r="BL150" s="68"/>
      <c r="BM150" s="21"/>
      <c r="BN150" s="21"/>
      <c r="BO150" s="27"/>
      <c r="BP150" s="71"/>
      <c r="BQ150" s="352"/>
      <c r="BR150" s="101"/>
      <c r="BS150" s="27"/>
      <c r="BT150" s="29"/>
      <c r="BU150" s="29"/>
      <c r="BV150" s="21"/>
      <c r="BW150" s="21"/>
      <c r="BX150" s="21"/>
      <c r="BY150" s="21"/>
      <c r="BZ150" s="19"/>
      <c r="CA150" s="21"/>
      <c r="CB150" s="21"/>
      <c r="CC150" s="21"/>
      <c r="CD150" s="21"/>
      <c r="CE150" s="21"/>
      <c r="CF150" s="21"/>
      <c r="CG150" s="98"/>
      <c r="CH150" s="21"/>
      <c r="CI150" s="21"/>
      <c r="CJ150" s="30"/>
      <c r="CK150" s="21"/>
    </row>
    <row r="151" spans="1:89" x14ac:dyDescent="0.2">
      <c r="A151" s="30"/>
      <c r="B151" s="8"/>
      <c r="C151" s="143"/>
      <c r="D151" s="120"/>
      <c r="E151" s="17"/>
      <c r="F151" s="12"/>
      <c r="G151" s="30"/>
      <c r="H151" s="21"/>
      <c r="I151" s="19"/>
      <c r="J151" s="19"/>
      <c r="K151" s="11"/>
      <c r="L151" s="19"/>
      <c r="M151" s="122"/>
      <c r="N151" s="21"/>
      <c r="O151" s="25"/>
      <c r="P151" s="21"/>
      <c r="Q151" s="21"/>
      <c r="R151" s="45"/>
      <c r="S151" s="21"/>
      <c r="T151" s="21"/>
      <c r="U151" s="99"/>
      <c r="V151" s="11"/>
      <c r="W151" s="21"/>
      <c r="X151" s="21"/>
      <c r="Y151" s="68"/>
      <c r="Z151" s="68"/>
      <c r="AA151" s="68"/>
      <c r="AB151" s="100"/>
      <c r="AC151" s="100"/>
      <c r="AD151" s="100"/>
      <c r="AE151" s="21"/>
      <c r="AF151" s="21"/>
      <c r="AG151" s="21"/>
      <c r="AH151" s="78"/>
      <c r="AI151" s="100"/>
      <c r="AJ151" s="43"/>
      <c r="AK151" s="21"/>
      <c r="AL151" s="78"/>
      <c r="AM151" s="78"/>
      <c r="AN151" s="21"/>
      <c r="AO151" s="21"/>
      <c r="AP151" s="21"/>
      <c r="AQ151" s="21"/>
      <c r="AR151" s="43"/>
      <c r="AS151" s="21"/>
      <c r="AT151" s="21"/>
      <c r="AU151" s="21"/>
      <c r="AV151" s="21"/>
      <c r="AW151" s="21"/>
      <c r="AX151" s="21"/>
      <c r="AY151" s="21"/>
      <c r="AZ151" s="21"/>
      <c r="BA151" s="11"/>
      <c r="BB151" s="78"/>
      <c r="BC151" s="43"/>
      <c r="BD151" s="11"/>
      <c r="BE151" s="21"/>
      <c r="BF151" s="101"/>
      <c r="BG151" s="68"/>
      <c r="BH151" s="43"/>
      <c r="BI151" s="21"/>
      <c r="BJ151" s="27"/>
      <c r="BK151" s="13"/>
      <c r="BL151" s="68"/>
      <c r="BM151" s="21"/>
      <c r="BN151" s="21"/>
      <c r="BO151" s="27"/>
      <c r="BP151" s="71"/>
      <c r="BQ151" s="352"/>
      <c r="BR151" s="101"/>
      <c r="BS151" s="27"/>
      <c r="BT151" s="29"/>
      <c r="BU151" s="29"/>
      <c r="BV151" s="21"/>
      <c r="BW151" s="21"/>
      <c r="BX151" s="21"/>
      <c r="BY151" s="21"/>
      <c r="BZ151" s="19"/>
      <c r="CA151" s="21"/>
      <c r="CB151" s="21"/>
      <c r="CC151" s="21"/>
      <c r="CD151" s="21"/>
      <c r="CE151" s="21"/>
      <c r="CF151" s="21"/>
      <c r="CG151" s="98"/>
      <c r="CH151" s="21"/>
      <c r="CI151" s="21"/>
      <c r="CJ151" s="30"/>
      <c r="CK151" s="21"/>
    </row>
    <row r="152" spans="1:89" x14ac:dyDescent="0.2">
      <c r="A152" s="30"/>
      <c r="B152" s="8"/>
      <c r="C152" s="143"/>
      <c r="D152" s="120"/>
      <c r="E152" s="16"/>
      <c r="F152" s="12"/>
      <c r="G152" s="96"/>
      <c r="H152" s="19"/>
      <c r="I152" s="19"/>
      <c r="J152" s="19"/>
      <c r="K152" s="11"/>
      <c r="L152" s="21"/>
      <c r="M152" s="25"/>
      <c r="N152" s="21"/>
      <c r="O152" s="21"/>
      <c r="P152" s="21"/>
      <c r="Q152" s="21"/>
      <c r="R152" s="45"/>
      <c r="S152" s="21"/>
      <c r="T152" s="21"/>
      <c r="U152" s="99"/>
      <c r="V152" s="11"/>
      <c r="W152" s="21"/>
      <c r="X152" s="21"/>
      <c r="Y152" s="68"/>
      <c r="Z152" s="68"/>
      <c r="AA152" s="68"/>
      <c r="AB152" s="100"/>
      <c r="AC152" s="100"/>
      <c r="AD152" s="100"/>
      <c r="AE152" s="21"/>
      <c r="AF152" s="21"/>
      <c r="AG152" s="21"/>
      <c r="AH152" s="78"/>
      <c r="AI152" s="100"/>
      <c r="AJ152" s="43"/>
      <c r="AK152" s="21"/>
      <c r="AL152" s="78"/>
      <c r="AM152" s="78"/>
      <c r="AN152" s="21"/>
      <c r="AO152" s="21"/>
      <c r="AP152" s="21"/>
      <c r="AQ152" s="21"/>
      <c r="AR152" s="43"/>
      <c r="AS152" s="21"/>
      <c r="AT152" s="21"/>
      <c r="AU152" s="21"/>
      <c r="AV152" s="21"/>
      <c r="AW152" s="21"/>
      <c r="AX152" s="21"/>
      <c r="AY152" s="21"/>
      <c r="AZ152" s="21"/>
      <c r="BA152" s="11"/>
      <c r="BB152" s="78"/>
      <c r="BC152" s="43"/>
      <c r="BD152" s="11"/>
      <c r="BE152" s="21"/>
      <c r="BF152" s="101"/>
      <c r="BG152" s="68"/>
      <c r="BH152" s="43"/>
      <c r="BI152" s="21"/>
      <c r="BJ152" s="27"/>
      <c r="BK152" s="13"/>
      <c r="BL152" s="68"/>
      <c r="BM152" s="21"/>
      <c r="BN152" s="21"/>
      <c r="BO152" s="27"/>
      <c r="BP152" s="71"/>
      <c r="BQ152" s="352"/>
      <c r="BR152" s="101"/>
      <c r="BS152" s="27"/>
      <c r="BT152" s="29"/>
      <c r="BU152" s="29"/>
      <c r="BV152" s="21"/>
      <c r="BW152" s="11"/>
      <c r="BX152" s="21"/>
      <c r="BY152" s="21"/>
      <c r="BZ152" s="19"/>
      <c r="CA152" s="21"/>
      <c r="CB152" s="11"/>
      <c r="CC152" s="21"/>
      <c r="CD152" s="21"/>
      <c r="CE152" s="21"/>
      <c r="CF152" s="21"/>
      <c r="CG152" s="125"/>
      <c r="CH152" s="144"/>
      <c r="CI152" s="21"/>
      <c r="CJ152" s="30"/>
      <c r="CK152" s="21"/>
    </row>
    <row r="153" spans="1:89" x14ac:dyDescent="0.2">
      <c r="A153" s="30"/>
      <c r="B153" s="8"/>
      <c r="C153" s="143"/>
      <c r="D153" s="120"/>
      <c r="E153" s="16"/>
      <c r="F153" s="12"/>
      <c r="G153" s="20"/>
      <c r="H153" s="19"/>
      <c r="I153" s="19"/>
      <c r="J153" s="19"/>
      <c r="K153" s="11"/>
      <c r="L153" s="21"/>
      <c r="M153" s="25"/>
      <c r="N153" s="21"/>
      <c r="O153" s="21"/>
      <c r="P153" s="21"/>
      <c r="Q153" s="21"/>
      <c r="R153" s="45"/>
      <c r="S153" s="21"/>
      <c r="T153" s="21"/>
      <c r="U153" s="99"/>
      <c r="V153" s="11"/>
      <c r="W153" s="21"/>
      <c r="X153" s="21"/>
      <c r="Y153" s="68"/>
      <c r="Z153" s="68"/>
      <c r="AA153" s="68"/>
      <c r="AB153" s="100"/>
      <c r="AC153" s="100"/>
      <c r="AD153" s="100"/>
      <c r="AE153" s="21"/>
      <c r="AF153" s="21"/>
      <c r="AG153" s="21"/>
      <c r="AH153" s="78"/>
      <c r="AI153" s="100"/>
      <c r="AJ153" s="43"/>
      <c r="AK153" s="21"/>
      <c r="AL153" s="78"/>
      <c r="AM153" s="78"/>
      <c r="AN153" s="21"/>
      <c r="AO153" s="21"/>
      <c r="AP153" s="21"/>
      <c r="AQ153" s="21"/>
      <c r="AR153" s="43"/>
      <c r="AS153" s="21"/>
      <c r="AT153" s="21"/>
      <c r="AU153" s="21"/>
      <c r="AV153" s="21"/>
      <c r="AW153" s="21"/>
      <c r="AX153" s="21"/>
      <c r="AY153" s="21"/>
      <c r="AZ153" s="21"/>
      <c r="BA153" s="11"/>
      <c r="BB153" s="78"/>
      <c r="BC153" s="43"/>
      <c r="BD153" s="11"/>
      <c r="BE153" s="43"/>
      <c r="BF153" s="11"/>
      <c r="BG153" s="68"/>
      <c r="BH153" s="21"/>
      <c r="BI153" s="43"/>
      <c r="BJ153" s="27"/>
      <c r="BK153" s="13"/>
      <c r="BL153" s="68"/>
      <c r="BM153" s="21"/>
      <c r="BN153" s="21"/>
      <c r="BO153" s="27"/>
      <c r="BP153" s="71"/>
      <c r="BQ153" s="352"/>
      <c r="BR153" s="101"/>
      <c r="BS153" s="27"/>
      <c r="BT153" s="29"/>
      <c r="BU153" s="29"/>
      <c r="BV153" s="21"/>
      <c r="BW153" s="21"/>
      <c r="BX153" s="21"/>
      <c r="BY153" s="21"/>
      <c r="BZ153" s="19"/>
      <c r="CA153" s="21"/>
      <c r="CB153" s="21"/>
      <c r="CC153" s="21"/>
      <c r="CD153" s="21"/>
      <c r="CE153" s="21"/>
      <c r="CF153" s="21"/>
      <c r="CG153" s="98"/>
      <c r="CH153" s="21"/>
      <c r="CI153" s="21"/>
      <c r="CJ153" s="30"/>
      <c r="CK153" s="21"/>
    </row>
    <row r="154" spans="1:89" x14ac:dyDescent="0.2">
      <c r="A154" s="30"/>
      <c r="B154" s="8"/>
      <c r="C154" s="143"/>
      <c r="D154" s="120"/>
      <c r="E154" s="15"/>
      <c r="F154" s="12"/>
      <c r="G154" s="85"/>
      <c r="H154" s="21"/>
      <c r="I154" s="19"/>
      <c r="J154" s="19"/>
      <c r="K154" s="11"/>
      <c r="L154" s="19"/>
      <c r="M154" s="21"/>
      <c r="N154" s="21"/>
      <c r="O154" s="25"/>
      <c r="P154" s="21"/>
      <c r="Q154" s="21"/>
      <c r="R154" s="45"/>
      <c r="S154" s="21"/>
      <c r="T154" s="21"/>
      <c r="U154" s="99"/>
      <c r="V154" s="11"/>
      <c r="W154" s="21"/>
      <c r="X154" s="21"/>
      <c r="Y154" s="68"/>
      <c r="Z154" s="68"/>
      <c r="AA154" s="68"/>
      <c r="AB154" s="100"/>
      <c r="AC154" s="100"/>
      <c r="AD154" s="100"/>
      <c r="AE154" s="21"/>
      <c r="AF154" s="21"/>
      <c r="AG154" s="21"/>
      <c r="AH154" s="78"/>
      <c r="AI154" s="100"/>
      <c r="AJ154" s="43"/>
      <c r="AK154" s="21"/>
      <c r="AL154" s="78"/>
      <c r="AM154" s="78"/>
      <c r="AN154" s="21"/>
      <c r="AO154" s="21"/>
      <c r="AP154" s="21"/>
      <c r="AQ154" s="21"/>
      <c r="AR154" s="43"/>
      <c r="AS154" s="21"/>
      <c r="AT154" s="21"/>
      <c r="AU154" s="21"/>
      <c r="AV154" s="21"/>
      <c r="AW154" s="21"/>
      <c r="AX154" s="21"/>
      <c r="AY154" s="21"/>
      <c r="AZ154" s="21"/>
      <c r="BA154" s="11"/>
      <c r="BB154" s="78"/>
      <c r="BC154" s="43"/>
      <c r="BD154" s="11"/>
      <c r="BE154" s="21"/>
      <c r="BF154" s="101"/>
      <c r="BG154" s="68"/>
      <c r="BH154" s="43"/>
      <c r="BI154" s="21"/>
      <c r="BJ154" s="27"/>
      <c r="BK154" s="13"/>
      <c r="BL154" s="68"/>
      <c r="BM154" s="21"/>
      <c r="BN154" s="21"/>
      <c r="BO154" s="27"/>
      <c r="BP154" s="71"/>
      <c r="BQ154" s="352"/>
      <c r="BR154" s="101"/>
      <c r="BS154" s="27"/>
      <c r="BT154" s="29"/>
      <c r="BU154" s="29"/>
      <c r="BV154" s="21"/>
      <c r="BW154" s="11"/>
      <c r="BX154" s="21"/>
      <c r="BY154" s="21"/>
      <c r="BZ154" s="19"/>
      <c r="CA154" s="21"/>
      <c r="CB154" s="11"/>
      <c r="CC154" s="21"/>
      <c r="CD154" s="21"/>
      <c r="CE154" s="21"/>
      <c r="CF154" s="21"/>
      <c r="CG154" s="98"/>
      <c r="CH154" s="144"/>
      <c r="CI154" s="21"/>
      <c r="CJ154" s="30"/>
      <c r="CK154" s="21"/>
    </row>
    <row r="155" spans="1:89" x14ac:dyDescent="0.2">
      <c r="A155" s="30"/>
      <c r="B155" s="8"/>
      <c r="C155" s="143"/>
      <c r="D155" s="120"/>
      <c r="E155" s="15"/>
      <c r="F155" s="12"/>
      <c r="G155" s="20"/>
      <c r="H155" s="19"/>
      <c r="I155" s="19"/>
      <c r="J155" s="19"/>
      <c r="K155" s="11"/>
      <c r="L155" s="21"/>
      <c r="M155" s="25"/>
      <c r="N155" s="21"/>
      <c r="O155" s="25"/>
      <c r="P155" s="21"/>
      <c r="Q155" s="21"/>
      <c r="R155" s="45"/>
      <c r="S155" s="21"/>
      <c r="T155" s="21"/>
      <c r="U155" s="99"/>
      <c r="V155" s="11"/>
      <c r="W155" s="21"/>
      <c r="X155" s="21"/>
      <c r="Y155" s="68"/>
      <c r="Z155" s="68"/>
      <c r="AA155" s="68"/>
      <c r="AB155" s="100"/>
      <c r="AC155" s="100"/>
      <c r="AD155" s="100"/>
      <c r="AE155" s="21"/>
      <c r="AF155" s="21"/>
      <c r="AG155" s="21"/>
      <c r="AH155" s="78"/>
      <c r="AI155" s="100"/>
      <c r="AJ155" s="43"/>
      <c r="AK155" s="21"/>
      <c r="AL155" s="78"/>
      <c r="AM155" s="78"/>
      <c r="AN155" s="21"/>
      <c r="AO155" s="21"/>
      <c r="AP155" s="21"/>
      <c r="AQ155" s="21"/>
      <c r="AR155" s="43"/>
      <c r="AS155" s="21"/>
      <c r="AT155" s="21"/>
      <c r="AU155" s="21"/>
      <c r="AV155" s="21"/>
      <c r="AW155" s="21"/>
      <c r="AX155" s="21"/>
      <c r="AY155" s="21"/>
      <c r="AZ155" s="21"/>
      <c r="BA155" s="11"/>
      <c r="BB155" s="78"/>
      <c r="BC155" s="43"/>
      <c r="BD155" s="11"/>
      <c r="BE155" s="21"/>
      <c r="BF155" s="101"/>
      <c r="BG155" s="68"/>
      <c r="BH155" s="21"/>
      <c r="BI155" s="43"/>
      <c r="BJ155" s="27"/>
      <c r="BK155" s="13"/>
      <c r="BL155" s="68"/>
      <c r="BM155" s="21"/>
      <c r="BN155" s="21"/>
      <c r="BO155" s="27"/>
      <c r="BP155" s="71"/>
      <c r="BQ155" s="352"/>
      <c r="BR155" s="101"/>
      <c r="BS155" s="27"/>
      <c r="BT155" s="29"/>
      <c r="BU155" s="29"/>
      <c r="BV155" s="21"/>
      <c r="BW155" s="21"/>
      <c r="BX155" s="21"/>
      <c r="BY155" s="21"/>
      <c r="BZ155" s="19"/>
      <c r="CA155" s="21"/>
      <c r="CB155" s="21"/>
      <c r="CC155" s="21"/>
      <c r="CD155" s="21"/>
      <c r="CE155" s="21"/>
      <c r="CF155" s="21"/>
      <c r="CG155" s="98"/>
      <c r="CH155" s="21"/>
      <c r="CI155" s="21"/>
      <c r="CJ155" s="30"/>
      <c r="CK155" s="21"/>
    </row>
    <row r="156" spans="1:89" x14ac:dyDescent="0.2">
      <c r="A156" s="30"/>
      <c r="B156" s="8"/>
      <c r="C156" s="143"/>
      <c r="D156" s="120"/>
      <c r="E156" s="15"/>
      <c r="F156" s="12"/>
      <c r="G156" s="30"/>
      <c r="H156" s="19"/>
      <c r="I156" s="19"/>
      <c r="J156" s="19"/>
      <c r="K156" s="11"/>
      <c r="L156" s="21"/>
      <c r="M156" s="25"/>
      <c r="N156" s="21"/>
      <c r="O156" s="25"/>
      <c r="P156" s="21"/>
      <c r="Q156" s="21"/>
      <c r="R156" s="45"/>
      <c r="S156" s="21"/>
      <c r="T156" s="21"/>
      <c r="U156" s="99"/>
      <c r="V156" s="11"/>
      <c r="W156" s="21"/>
      <c r="X156" s="21"/>
      <c r="Y156" s="68"/>
      <c r="Z156" s="68"/>
      <c r="AA156" s="68"/>
      <c r="AB156" s="100"/>
      <c r="AC156" s="100"/>
      <c r="AD156" s="100"/>
      <c r="AE156" s="21"/>
      <c r="AF156" s="21"/>
      <c r="AG156" s="21"/>
      <c r="AH156" s="78"/>
      <c r="AI156" s="100"/>
      <c r="AJ156" s="43"/>
      <c r="AK156" s="21"/>
      <c r="AL156" s="78"/>
      <c r="AM156" s="78"/>
      <c r="AN156" s="21"/>
      <c r="AO156" s="21"/>
      <c r="AP156" s="21"/>
      <c r="AQ156" s="21"/>
      <c r="AR156" s="43"/>
      <c r="AS156" s="21"/>
      <c r="AT156" s="21"/>
      <c r="AU156" s="21"/>
      <c r="AV156" s="21"/>
      <c r="AW156" s="21"/>
      <c r="AX156" s="21"/>
      <c r="AY156" s="21"/>
      <c r="AZ156" s="21"/>
      <c r="BA156" s="11"/>
      <c r="BB156" s="78"/>
      <c r="BC156" s="43"/>
      <c r="BD156" s="11"/>
      <c r="BE156" s="21"/>
      <c r="BF156" s="101"/>
      <c r="BG156" s="68"/>
      <c r="BH156" s="21"/>
      <c r="BI156" s="43"/>
      <c r="BJ156" s="27"/>
      <c r="BK156" s="13"/>
      <c r="BL156" s="68"/>
      <c r="BM156" s="21"/>
      <c r="BN156" s="21"/>
      <c r="BO156" s="27"/>
      <c r="BP156" s="71"/>
      <c r="BQ156" s="352"/>
      <c r="BR156" s="101"/>
      <c r="BS156" s="27"/>
      <c r="BT156" s="29"/>
      <c r="BU156" s="29"/>
      <c r="BV156" s="21"/>
      <c r="BW156" s="21"/>
      <c r="BX156" s="21"/>
      <c r="BY156" s="21"/>
      <c r="BZ156" s="19"/>
      <c r="CA156" s="21"/>
      <c r="CB156" s="21"/>
      <c r="CC156" s="21"/>
      <c r="CD156" s="21"/>
      <c r="CE156" s="21"/>
      <c r="CF156" s="21"/>
      <c r="CG156" s="98"/>
      <c r="CH156" s="21"/>
      <c r="CI156" s="21"/>
      <c r="CJ156" s="30"/>
      <c r="CK156" s="21"/>
    </row>
    <row r="157" spans="1:89" x14ac:dyDescent="0.2">
      <c r="A157" s="30"/>
      <c r="B157" s="8"/>
      <c r="C157" s="143"/>
      <c r="D157" s="120"/>
      <c r="E157" s="16"/>
      <c r="F157" s="12"/>
      <c r="G157" s="20"/>
      <c r="H157" s="19"/>
      <c r="I157" s="19"/>
      <c r="J157" s="19"/>
      <c r="K157" s="11"/>
      <c r="L157" s="21"/>
      <c r="M157" s="25"/>
      <c r="N157" s="21"/>
      <c r="O157" s="25"/>
      <c r="P157" s="21"/>
      <c r="Q157" s="21"/>
      <c r="R157" s="45"/>
      <c r="S157" s="21"/>
      <c r="T157" s="21"/>
      <c r="U157" s="99"/>
      <c r="V157" s="11"/>
      <c r="W157" s="21"/>
      <c r="X157" s="21"/>
      <c r="Y157" s="68"/>
      <c r="Z157" s="68"/>
      <c r="AA157" s="68"/>
      <c r="AB157" s="100"/>
      <c r="AC157" s="100"/>
      <c r="AD157" s="100"/>
      <c r="AE157" s="21"/>
      <c r="AF157" s="21"/>
      <c r="AG157" s="21"/>
      <c r="AH157" s="78"/>
      <c r="AI157" s="100"/>
      <c r="AJ157" s="43"/>
      <c r="AK157" s="21"/>
      <c r="AL157" s="78"/>
      <c r="AM157" s="78"/>
      <c r="AN157" s="21"/>
      <c r="AO157" s="21"/>
      <c r="AP157" s="21"/>
      <c r="AQ157" s="21"/>
      <c r="AR157" s="43"/>
      <c r="AS157" s="21"/>
      <c r="AT157" s="21"/>
      <c r="AU157" s="21"/>
      <c r="AV157" s="21"/>
      <c r="AW157" s="21"/>
      <c r="AX157" s="21"/>
      <c r="AY157" s="21"/>
      <c r="AZ157" s="21"/>
      <c r="BA157" s="11"/>
      <c r="BB157" s="78"/>
      <c r="BC157" s="43"/>
      <c r="BD157" s="11"/>
      <c r="BE157" s="21"/>
      <c r="BF157" s="101"/>
      <c r="BG157" s="68"/>
      <c r="BH157" s="21"/>
      <c r="BI157" s="43"/>
      <c r="BJ157" s="27"/>
      <c r="BK157" s="13"/>
      <c r="BL157" s="68"/>
      <c r="BM157" s="21"/>
      <c r="BN157" s="21"/>
      <c r="BO157" s="27"/>
      <c r="BP157" s="71"/>
      <c r="BQ157" s="352"/>
      <c r="BR157" s="101"/>
      <c r="BS157" s="29"/>
      <c r="BT157" s="29"/>
      <c r="BU157" s="29"/>
      <c r="BV157" s="21"/>
      <c r="BW157" s="21"/>
      <c r="BX157" s="21"/>
      <c r="BY157" s="21"/>
      <c r="BZ157" s="19"/>
      <c r="CA157" s="21"/>
      <c r="CB157" s="21"/>
      <c r="CC157" s="21"/>
      <c r="CD157" s="21"/>
      <c r="CE157" s="21"/>
      <c r="CF157" s="21"/>
      <c r="CG157" s="98"/>
      <c r="CH157" s="21"/>
      <c r="CI157" s="21"/>
      <c r="CJ157" s="30"/>
      <c r="CK157" s="21"/>
    </row>
    <row r="158" spans="1:89" ht="65.25" customHeight="1" x14ac:dyDescent="0.2">
      <c r="A158" s="30"/>
      <c r="B158" s="8"/>
      <c r="C158" s="143"/>
      <c r="D158" s="18"/>
      <c r="E158" s="18"/>
      <c r="F158" s="12"/>
      <c r="G158" s="20"/>
      <c r="H158" s="21"/>
      <c r="I158" s="19"/>
      <c r="J158" s="19"/>
      <c r="K158" s="11"/>
      <c r="L158" s="19"/>
      <c r="M158" s="21"/>
      <c r="N158" s="21"/>
      <c r="O158" s="25"/>
      <c r="P158" s="21"/>
      <c r="Q158" s="21"/>
      <c r="R158" s="45"/>
      <c r="S158" s="27"/>
      <c r="T158" s="21"/>
      <c r="U158" s="99"/>
      <c r="V158" s="11"/>
      <c r="W158" s="21"/>
      <c r="X158" s="21"/>
      <c r="Y158" s="68"/>
      <c r="Z158" s="68"/>
      <c r="AA158" s="68"/>
      <c r="AB158" s="100"/>
      <c r="AC158" s="100"/>
      <c r="AD158" s="100"/>
      <c r="AE158" s="21"/>
      <c r="AF158" s="21"/>
      <c r="AG158" s="21"/>
      <c r="AH158" s="78"/>
      <c r="AI158" s="100"/>
      <c r="AJ158" s="43"/>
      <c r="AK158" s="21"/>
      <c r="AL158" s="78"/>
      <c r="AM158" s="78"/>
      <c r="AN158" s="21"/>
      <c r="AO158" s="21"/>
      <c r="AP158" s="21"/>
      <c r="AQ158" s="21"/>
      <c r="AR158" s="43"/>
      <c r="AS158" s="21"/>
      <c r="AT158" s="21"/>
      <c r="AU158" s="21"/>
      <c r="AV158" s="21"/>
      <c r="AW158" s="21"/>
      <c r="AX158" s="21"/>
      <c r="AY158" s="21"/>
      <c r="AZ158" s="21"/>
      <c r="BA158" s="11"/>
      <c r="BB158" s="78"/>
      <c r="BC158" s="43"/>
      <c r="BD158" s="43"/>
      <c r="BE158" s="21"/>
      <c r="BF158" s="101"/>
      <c r="BG158" s="68"/>
      <c r="BH158" s="43"/>
      <c r="BI158" s="21"/>
      <c r="BJ158" s="27"/>
      <c r="BK158" s="13"/>
      <c r="BL158" s="68"/>
      <c r="BM158" s="21"/>
      <c r="BN158" s="21"/>
      <c r="BO158" s="47"/>
      <c r="BP158" s="21"/>
      <c r="BQ158" s="352"/>
      <c r="BR158" s="101"/>
      <c r="BS158" s="29"/>
      <c r="BT158" s="27"/>
      <c r="BU158" s="27"/>
      <c r="BV158" s="21"/>
      <c r="BW158" s="21"/>
      <c r="BX158" s="21"/>
      <c r="BY158" s="21"/>
      <c r="BZ158" s="19"/>
      <c r="CA158" s="21"/>
      <c r="CB158" s="21"/>
      <c r="CC158" s="21"/>
      <c r="CD158" s="21"/>
      <c r="CE158" s="21"/>
      <c r="CF158" s="21"/>
      <c r="CG158" s="98"/>
      <c r="CH158" s="21"/>
      <c r="CI158" s="21"/>
      <c r="CJ158" s="30"/>
      <c r="CK158" s="21"/>
    </row>
    <row r="159" spans="1:89" x14ac:dyDescent="0.2">
      <c r="A159" s="30"/>
      <c r="B159" s="8"/>
      <c r="C159" s="143"/>
      <c r="D159" s="120"/>
      <c r="E159" s="16"/>
      <c r="F159" s="12"/>
      <c r="G159" s="20"/>
      <c r="H159" s="21"/>
      <c r="I159" s="19"/>
      <c r="J159" s="19"/>
      <c r="K159" s="11"/>
      <c r="L159" s="19"/>
      <c r="M159" s="21"/>
      <c r="N159" s="21"/>
      <c r="O159" s="25"/>
      <c r="P159" s="21"/>
      <c r="Q159" s="21"/>
      <c r="R159" s="45"/>
      <c r="S159" s="21"/>
      <c r="T159" s="21"/>
      <c r="U159" s="99"/>
      <c r="V159" s="11"/>
      <c r="W159" s="21"/>
      <c r="X159" s="21"/>
      <c r="Y159" s="68"/>
      <c r="Z159" s="68"/>
      <c r="AA159" s="68"/>
      <c r="AB159" s="100"/>
      <c r="AC159" s="100"/>
      <c r="AD159" s="100"/>
      <c r="AE159" s="21"/>
      <c r="AF159" s="21"/>
      <c r="AG159" s="21"/>
      <c r="AH159" s="78"/>
      <c r="AI159" s="100"/>
      <c r="AJ159" s="43"/>
      <c r="AK159" s="21"/>
      <c r="AL159" s="78"/>
      <c r="AM159" s="78"/>
      <c r="AN159" s="21"/>
      <c r="AO159" s="21"/>
      <c r="AP159" s="21"/>
      <c r="AQ159" s="21"/>
      <c r="AR159" s="43"/>
      <c r="AS159" s="21"/>
      <c r="AT159" s="21"/>
      <c r="AU159" s="21"/>
      <c r="AV159" s="21"/>
      <c r="AW159" s="21"/>
      <c r="AX159" s="21"/>
      <c r="AY159" s="21"/>
      <c r="AZ159" s="21"/>
      <c r="BA159" s="11"/>
      <c r="BB159" s="78"/>
      <c r="BC159" s="43"/>
      <c r="BD159" s="11"/>
      <c r="BE159" s="21"/>
      <c r="BF159" s="101"/>
      <c r="BG159" s="68"/>
      <c r="BH159" s="43"/>
      <c r="BI159" s="21"/>
      <c r="BJ159" s="27"/>
      <c r="BK159" s="13"/>
      <c r="BL159" s="68"/>
      <c r="BM159" s="21"/>
      <c r="BN159" s="21"/>
      <c r="BO159" s="27"/>
      <c r="BP159" s="71"/>
      <c r="BQ159" s="352"/>
      <c r="BR159" s="101"/>
      <c r="BS159" s="29"/>
      <c r="BT159" s="29"/>
      <c r="BU159" s="29"/>
      <c r="BV159" s="21"/>
      <c r="BW159" s="21"/>
      <c r="BX159" s="21"/>
      <c r="BY159" s="21"/>
      <c r="BZ159" s="19"/>
      <c r="CA159" s="21"/>
      <c r="CB159" s="21"/>
      <c r="CC159" s="21"/>
      <c r="CD159" s="21"/>
      <c r="CE159" s="21"/>
      <c r="CF159" s="21"/>
      <c r="CG159" s="98"/>
      <c r="CH159" s="21"/>
      <c r="CI159" s="21"/>
      <c r="CJ159" s="30"/>
      <c r="CK159" s="21"/>
    </row>
    <row r="160" spans="1:89" x14ac:dyDescent="0.2">
      <c r="A160" s="30"/>
      <c r="B160" s="8"/>
      <c r="C160" s="143"/>
      <c r="D160" s="120"/>
      <c r="E160" s="16"/>
      <c r="F160" s="12"/>
      <c r="G160" s="30"/>
      <c r="H160" s="21"/>
      <c r="I160" s="19"/>
      <c r="J160" s="19"/>
      <c r="K160" s="11"/>
      <c r="L160" s="19"/>
      <c r="M160" s="21"/>
      <c r="N160" s="21"/>
      <c r="O160" s="25"/>
      <c r="P160" s="21"/>
      <c r="Q160" s="21"/>
      <c r="R160" s="45"/>
      <c r="S160" s="21"/>
      <c r="T160" s="21"/>
      <c r="U160" s="99"/>
      <c r="V160" s="11"/>
      <c r="W160" s="21"/>
      <c r="X160" s="21"/>
      <c r="Y160" s="68"/>
      <c r="Z160" s="68"/>
      <c r="AA160" s="68"/>
      <c r="AB160" s="100"/>
      <c r="AC160" s="100"/>
      <c r="AD160" s="100"/>
      <c r="AE160" s="21"/>
      <c r="AF160" s="21"/>
      <c r="AG160" s="21"/>
      <c r="AH160" s="78"/>
      <c r="AI160" s="100"/>
      <c r="AJ160" s="43"/>
      <c r="AK160" s="21"/>
      <c r="AL160" s="78"/>
      <c r="AM160" s="78"/>
      <c r="AN160" s="21"/>
      <c r="AO160" s="21"/>
      <c r="AP160" s="21"/>
      <c r="AQ160" s="21"/>
      <c r="AR160" s="43"/>
      <c r="AS160" s="21"/>
      <c r="AT160" s="21"/>
      <c r="AU160" s="21"/>
      <c r="AV160" s="21"/>
      <c r="AW160" s="21"/>
      <c r="AX160" s="21"/>
      <c r="AY160" s="21"/>
      <c r="AZ160" s="21"/>
      <c r="BA160" s="11"/>
      <c r="BB160" s="78"/>
      <c r="BC160" s="43"/>
      <c r="BD160" s="11"/>
      <c r="BE160" s="21"/>
      <c r="BF160" s="101"/>
      <c r="BG160" s="68"/>
      <c r="BH160" s="21"/>
      <c r="BI160" s="43"/>
      <c r="BJ160" s="27"/>
      <c r="BK160" s="13"/>
      <c r="BL160" s="68"/>
      <c r="BM160" s="21"/>
      <c r="BN160" s="21"/>
      <c r="BO160" s="27"/>
      <c r="BP160" s="71"/>
      <c r="BQ160" s="352"/>
      <c r="BR160" s="101"/>
      <c r="BS160" s="29"/>
      <c r="BT160" s="29"/>
      <c r="BU160" s="29"/>
      <c r="BV160" s="21"/>
      <c r="BW160" s="21"/>
      <c r="BX160" s="21"/>
      <c r="BY160" s="21"/>
      <c r="BZ160" s="19"/>
      <c r="CA160" s="21"/>
      <c r="CB160" s="21"/>
      <c r="CC160" s="21"/>
      <c r="CD160" s="21"/>
      <c r="CE160" s="21"/>
      <c r="CF160" s="21"/>
      <c r="CG160" s="98"/>
      <c r="CH160" s="21"/>
      <c r="CI160" s="21"/>
      <c r="CJ160" s="30"/>
      <c r="CK160" s="21"/>
    </row>
    <row r="161" spans="1:89" x14ac:dyDescent="0.2">
      <c r="A161" s="30"/>
      <c r="B161" s="8"/>
      <c r="C161" s="143"/>
      <c r="D161" s="120"/>
      <c r="E161" s="16"/>
      <c r="F161" s="12"/>
      <c r="G161" s="30"/>
      <c r="H161" s="21"/>
      <c r="I161" s="19"/>
      <c r="J161" s="19"/>
      <c r="K161" s="11"/>
      <c r="L161" s="19"/>
      <c r="M161" s="21"/>
      <c r="N161" s="21"/>
      <c r="O161" s="25"/>
      <c r="P161" s="21"/>
      <c r="Q161" s="21"/>
      <c r="R161" s="45"/>
      <c r="S161" s="21"/>
      <c r="T161" s="21"/>
      <c r="U161" s="99"/>
      <c r="V161" s="11"/>
      <c r="W161" s="21"/>
      <c r="X161" s="21"/>
      <c r="Y161" s="68"/>
      <c r="Z161" s="68"/>
      <c r="AA161" s="68"/>
      <c r="AB161" s="100"/>
      <c r="AC161" s="100"/>
      <c r="AD161" s="100"/>
      <c r="AE161" s="21"/>
      <c r="AF161" s="21"/>
      <c r="AG161" s="11"/>
      <c r="AH161" s="78"/>
      <c r="AI161" s="100"/>
      <c r="AJ161" s="43"/>
      <c r="AK161" s="11"/>
      <c r="AL161" s="78"/>
      <c r="AM161" s="78"/>
      <c r="AN161" s="21"/>
      <c r="AO161" s="21"/>
      <c r="AP161" s="21"/>
      <c r="AQ161" s="11"/>
      <c r="AR161" s="43"/>
      <c r="AS161" s="21"/>
      <c r="AT161" s="21"/>
      <c r="AU161" s="21"/>
      <c r="AV161" s="21"/>
      <c r="AW161" s="21"/>
      <c r="AX161" s="21"/>
      <c r="AY161" s="21"/>
      <c r="AZ161" s="21"/>
      <c r="BA161" s="11"/>
      <c r="BB161" s="78"/>
      <c r="BC161" s="43"/>
      <c r="BD161" s="11"/>
      <c r="BE161" s="21"/>
      <c r="BF161" s="101"/>
      <c r="BG161" s="68"/>
      <c r="BH161" s="21"/>
      <c r="BI161" s="43"/>
      <c r="BJ161" s="27"/>
      <c r="BK161" s="13"/>
      <c r="BL161" s="68"/>
      <c r="BM161" s="21"/>
      <c r="BN161" s="21"/>
      <c r="BO161" s="27"/>
      <c r="BP161" s="71"/>
      <c r="BQ161" s="352"/>
      <c r="BR161" s="101"/>
      <c r="BS161" s="29"/>
      <c r="BT161" s="29"/>
      <c r="BU161" s="29"/>
      <c r="BV161" s="21"/>
      <c r="BW161" s="21"/>
      <c r="BX161" s="21"/>
      <c r="BY161" s="21"/>
      <c r="BZ161" s="19"/>
      <c r="CA161" s="21"/>
      <c r="CB161" s="21"/>
      <c r="CC161" s="21"/>
      <c r="CD161" s="21"/>
      <c r="CE161" s="21"/>
      <c r="CF161" s="21"/>
      <c r="CG161" s="98"/>
      <c r="CH161" s="21"/>
      <c r="CI161" s="21"/>
      <c r="CJ161" s="30"/>
      <c r="CK161" s="21"/>
    </row>
    <row r="162" spans="1:89" x14ac:dyDescent="0.2">
      <c r="A162" s="30"/>
      <c r="B162" s="8"/>
      <c r="C162" s="143"/>
      <c r="D162" s="120"/>
      <c r="E162" s="16"/>
      <c r="F162" s="12"/>
      <c r="G162" s="20"/>
      <c r="H162" s="19"/>
      <c r="I162" s="19"/>
      <c r="J162" s="19"/>
      <c r="K162" s="11"/>
      <c r="L162" s="21"/>
      <c r="M162" s="25"/>
      <c r="N162" s="21"/>
      <c r="O162" s="25"/>
      <c r="P162" s="21"/>
      <c r="Q162" s="21"/>
      <c r="R162" s="45"/>
      <c r="S162" s="21"/>
      <c r="T162" s="21"/>
      <c r="U162" s="99"/>
      <c r="V162" s="11"/>
      <c r="W162" s="21"/>
      <c r="X162" s="21"/>
      <c r="Y162" s="68"/>
      <c r="Z162" s="68"/>
      <c r="AA162" s="68"/>
      <c r="AB162" s="100"/>
      <c r="AC162" s="100"/>
      <c r="AD162" s="100"/>
      <c r="AE162" s="21"/>
      <c r="AF162" s="21"/>
      <c r="AG162" s="21"/>
      <c r="AH162" s="78"/>
      <c r="AI162" s="100"/>
      <c r="AJ162" s="43"/>
      <c r="AK162" s="21"/>
      <c r="AL162" s="78"/>
      <c r="AM162" s="78"/>
      <c r="AN162" s="21"/>
      <c r="AO162" s="21"/>
      <c r="AP162" s="21"/>
      <c r="AQ162" s="21"/>
      <c r="AR162" s="43"/>
      <c r="AS162" s="21"/>
      <c r="AT162" s="21"/>
      <c r="AU162" s="21"/>
      <c r="AV162" s="21"/>
      <c r="AW162" s="21"/>
      <c r="AX162" s="21"/>
      <c r="AY162" s="21"/>
      <c r="AZ162" s="21"/>
      <c r="BA162" s="11"/>
      <c r="BB162" s="78"/>
      <c r="BC162" s="43"/>
      <c r="BD162" s="11"/>
      <c r="BE162" s="21"/>
      <c r="BF162" s="101"/>
      <c r="BG162" s="68"/>
      <c r="BH162" s="21"/>
      <c r="BI162" s="43"/>
      <c r="BJ162" s="27"/>
      <c r="BK162" s="13"/>
      <c r="BL162" s="68"/>
      <c r="BM162" s="21"/>
      <c r="BN162" s="21"/>
      <c r="BO162" s="27"/>
      <c r="BP162" s="71"/>
      <c r="BQ162" s="352"/>
      <c r="BR162" s="101"/>
      <c r="BS162" s="29"/>
      <c r="BT162" s="29"/>
      <c r="BU162" s="29"/>
      <c r="BV162" s="21"/>
      <c r="BW162" s="21"/>
      <c r="BX162" s="21"/>
      <c r="BY162" s="21"/>
      <c r="BZ162" s="19"/>
      <c r="CA162" s="21"/>
      <c r="CB162" s="21"/>
      <c r="CC162" s="21"/>
      <c r="CD162" s="21"/>
      <c r="CE162" s="21"/>
      <c r="CF162" s="21"/>
      <c r="CG162" s="98"/>
      <c r="CH162" s="21"/>
      <c r="CI162" s="21"/>
      <c r="CJ162" s="30"/>
      <c r="CK162" s="21"/>
    </row>
    <row r="163" spans="1:89" x14ac:dyDescent="0.2">
      <c r="A163" s="30"/>
      <c r="B163" s="8"/>
      <c r="C163" s="143"/>
      <c r="D163" s="120"/>
      <c r="E163" s="16"/>
      <c r="F163" s="12"/>
      <c r="G163" s="96"/>
      <c r="H163" s="19"/>
      <c r="I163" s="19"/>
      <c r="J163" s="19"/>
      <c r="K163" s="11"/>
      <c r="L163" s="21"/>
      <c r="M163" s="25"/>
      <c r="N163" s="21"/>
      <c r="O163" s="25"/>
      <c r="P163" s="21"/>
      <c r="Q163" s="21"/>
      <c r="R163" s="45"/>
      <c r="S163" s="21"/>
      <c r="T163" s="21"/>
      <c r="U163" s="99"/>
      <c r="V163" s="11"/>
      <c r="W163" s="21"/>
      <c r="X163" s="21"/>
      <c r="Y163" s="68"/>
      <c r="Z163" s="68"/>
      <c r="AA163" s="68"/>
      <c r="AB163" s="100"/>
      <c r="AC163" s="100"/>
      <c r="AD163" s="100"/>
      <c r="AE163" s="21"/>
      <c r="AF163" s="21"/>
      <c r="AG163" s="21"/>
      <c r="AH163" s="78"/>
      <c r="AI163" s="100"/>
      <c r="AJ163" s="43"/>
      <c r="AK163" s="21"/>
      <c r="AL163" s="78"/>
      <c r="AM163" s="78"/>
      <c r="AN163" s="21"/>
      <c r="AO163" s="21"/>
      <c r="AP163" s="21"/>
      <c r="AQ163" s="21"/>
      <c r="AR163" s="43"/>
      <c r="AS163" s="21"/>
      <c r="AT163" s="21"/>
      <c r="AU163" s="21"/>
      <c r="AV163" s="21"/>
      <c r="AW163" s="21"/>
      <c r="AX163" s="21"/>
      <c r="AY163" s="21"/>
      <c r="AZ163" s="21"/>
      <c r="BA163" s="11"/>
      <c r="BB163" s="78"/>
      <c r="BC163" s="43"/>
      <c r="BD163" s="122"/>
      <c r="BE163" s="21"/>
      <c r="BF163" s="121"/>
      <c r="BG163" s="68"/>
      <c r="BH163" s="21"/>
      <c r="BI163" s="43"/>
      <c r="BJ163" s="27"/>
      <c r="BK163" s="13"/>
      <c r="BL163" s="68"/>
      <c r="BM163" s="21"/>
      <c r="BN163" s="21"/>
      <c r="BO163" s="27"/>
      <c r="BP163" s="71"/>
      <c r="BQ163" s="352"/>
      <c r="BR163" s="101"/>
      <c r="BS163" s="29"/>
      <c r="BT163" s="29"/>
      <c r="BU163" s="29"/>
      <c r="BV163" s="21"/>
      <c r="BW163" s="11"/>
      <c r="BX163" s="21"/>
      <c r="BY163" s="21"/>
      <c r="BZ163" s="19"/>
      <c r="CA163" s="21"/>
      <c r="CB163" s="11"/>
      <c r="CC163" s="21"/>
      <c r="CD163" s="21"/>
      <c r="CE163" s="21"/>
      <c r="CF163" s="21"/>
      <c r="CG163" s="98"/>
      <c r="CH163" s="144"/>
      <c r="CI163" s="21"/>
      <c r="CJ163" s="30"/>
      <c r="CK163" s="21"/>
    </row>
    <row r="164" spans="1:89" x14ac:dyDescent="0.2">
      <c r="A164" s="30"/>
      <c r="B164" s="8"/>
      <c r="C164" s="143"/>
      <c r="D164" s="120"/>
      <c r="E164" s="15"/>
      <c r="F164" s="12"/>
      <c r="G164" s="20"/>
      <c r="H164" s="19"/>
      <c r="I164" s="19"/>
      <c r="J164" s="19"/>
      <c r="K164" s="122"/>
      <c r="L164" s="21"/>
      <c r="M164" s="25"/>
      <c r="N164" s="21"/>
      <c r="O164" s="25"/>
      <c r="P164" s="21"/>
      <c r="Q164" s="21"/>
      <c r="R164" s="45"/>
      <c r="S164" s="21"/>
      <c r="T164" s="21"/>
      <c r="U164" s="99"/>
      <c r="V164" s="11"/>
      <c r="W164" s="21"/>
      <c r="X164" s="21"/>
      <c r="Y164" s="68"/>
      <c r="Z164" s="68"/>
      <c r="AA164" s="68"/>
      <c r="AB164" s="100"/>
      <c r="AC164" s="100"/>
      <c r="AD164" s="100"/>
      <c r="AE164" s="21"/>
      <c r="AF164" s="21"/>
      <c r="AG164" s="21"/>
      <c r="AH164" s="78"/>
      <c r="AI164" s="100"/>
      <c r="AJ164" s="43"/>
      <c r="AK164" s="21"/>
      <c r="AL164" s="78"/>
      <c r="AM164" s="78"/>
      <c r="AN164" s="21"/>
      <c r="AO164" s="21"/>
      <c r="AP164" s="21"/>
      <c r="AQ164" s="21"/>
      <c r="AR164" s="43"/>
      <c r="AS164" s="21"/>
      <c r="AT164" s="21"/>
      <c r="AU164" s="21"/>
      <c r="AV164" s="21"/>
      <c r="AW164" s="21"/>
      <c r="AX164" s="21"/>
      <c r="AY164" s="21"/>
      <c r="AZ164" s="21"/>
      <c r="BA164" s="11"/>
      <c r="BB164" s="78"/>
      <c r="BC164" s="43"/>
      <c r="BD164" s="11"/>
      <c r="BE164" s="21"/>
      <c r="BF164" s="101"/>
      <c r="BG164" s="68"/>
      <c r="BH164" s="21"/>
      <c r="BI164" s="43"/>
      <c r="BJ164" s="27"/>
      <c r="BK164" s="13"/>
      <c r="BL164" s="68"/>
      <c r="BM164" s="21"/>
      <c r="BN164" s="21"/>
      <c r="BO164" s="27"/>
      <c r="BP164" s="71"/>
      <c r="BQ164" s="352"/>
      <c r="BR164" s="101"/>
      <c r="BS164" s="29"/>
      <c r="BT164" s="29"/>
      <c r="BU164" s="29"/>
      <c r="BV164" s="21"/>
      <c r="BW164" s="21"/>
      <c r="BX164" s="21"/>
      <c r="BY164" s="21"/>
      <c r="BZ164" s="19"/>
      <c r="CA164" s="21"/>
      <c r="CB164" s="21"/>
      <c r="CC164" s="21"/>
      <c r="CD164" s="21"/>
      <c r="CE164" s="21"/>
      <c r="CF164" s="21"/>
      <c r="CG164" s="98"/>
      <c r="CH164" s="21"/>
      <c r="CI164" s="21"/>
      <c r="CJ164" s="30"/>
      <c r="CK164" s="21"/>
    </row>
    <row r="165" spans="1:89" x14ac:dyDescent="0.2">
      <c r="A165" s="30"/>
      <c r="B165" s="8"/>
      <c r="C165" s="143"/>
      <c r="D165" s="120"/>
      <c r="E165" s="15"/>
      <c r="F165" s="12"/>
      <c r="G165" s="30"/>
      <c r="H165" s="21"/>
      <c r="I165" s="19"/>
      <c r="J165" s="19"/>
      <c r="K165" s="11"/>
      <c r="L165" s="19"/>
      <c r="M165" s="21"/>
      <c r="N165" s="21"/>
      <c r="O165" s="25"/>
      <c r="P165" s="21"/>
      <c r="Q165" s="21"/>
      <c r="R165" s="45"/>
      <c r="S165" s="21"/>
      <c r="T165" s="21"/>
      <c r="U165" s="99"/>
      <c r="V165" s="11"/>
      <c r="W165" s="21"/>
      <c r="X165" s="21"/>
      <c r="Y165" s="68"/>
      <c r="Z165" s="68"/>
      <c r="AA165" s="68"/>
      <c r="AB165" s="100"/>
      <c r="AC165" s="100"/>
      <c r="AD165" s="100"/>
      <c r="AE165" s="21"/>
      <c r="AF165" s="21"/>
      <c r="AG165" s="21"/>
      <c r="AH165" s="78"/>
      <c r="AI165" s="100"/>
      <c r="AJ165" s="43"/>
      <c r="AK165" s="21"/>
      <c r="AL165" s="78"/>
      <c r="AM165" s="78"/>
      <c r="AN165" s="21"/>
      <c r="AO165" s="21"/>
      <c r="AP165" s="21"/>
      <c r="AQ165" s="21"/>
      <c r="AR165" s="43"/>
      <c r="AS165" s="21"/>
      <c r="AT165" s="21"/>
      <c r="AU165" s="21"/>
      <c r="AV165" s="21"/>
      <c r="AW165" s="21"/>
      <c r="AX165" s="21"/>
      <c r="AY165" s="21"/>
      <c r="AZ165" s="21"/>
      <c r="BA165" s="11"/>
      <c r="BB165" s="78"/>
      <c r="BC165" s="43"/>
      <c r="BD165" s="11"/>
      <c r="BE165" s="21"/>
      <c r="BF165" s="101"/>
      <c r="BG165" s="68"/>
      <c r="BH165" s="21"/>
      <c r="BI165" s="43"/>
      <c r="BJ165" s="27"/>
      <c r="BK165" s="13"/>
      <c r="BL165" s="68"/>
      <c r="BM165" s="21"/>
      <c r="BN165" s="21"/>
      <c r="BO165" s="27"/>
      <c r="BP165" s="71"/>
      <c r="BQ165" s="352"/>
      <c r="BR165" s="101"/>
      <c r="BS165" s="29"/>
      <c r="BT165" s="29"/>
      <c r="BU165" s="29"/>
      <c r="BV165" s="21"/>
      <c r="BW165" s="21"/>
      <c r="BX165" s="21"/>
      <c r="BY165" s="21"/>
      <c r="BZ165" s="19"/>
      <c r="CA165" s="21"/>
      <c r="CB165" s="21"/>
      <c r="CC165" s="21"/>
      <c r="CD165" s="21"/>
      <c r="CE165" s="21"/>
      <c r="CF165" s="21"/>
      <c r="CG165" s="98"/>
      <c r="CH165" s="21"/>
      <c r="CI165" s="21"/>
      <c r="CJ165" s="30"/>
      <c r="CK165" s="21"/>
    </row>
    <row r="166" spans="1:89" x14ac:dyDescent="0.2">
      <c r="A166" s="30"/>
      <c r="B166" s="8"/>
      <c r="C166" s="143"/>
      <c r="D166" s="120"/>
      <c r="E166" s="15"/>
      <c r="F166" s="12"/>
      <c r="G166" s="20"/>
      <c r="H166" s="19"/>
      <c r="I166" s="19"/>
      <c r="J166" s="19"/>
      <c r="K166" s="11"/>
      <c r="L166" s="21"/>
      <c r="M166" s="25"/>
      <c r="N166" s="21"/>
      <c r="O166" s="21"/>
      <c r="P166" s="21"/>
      <c r="Q166" s="21"/>
      <c r="R166" s="45"/>
      <c r="S166" s="21"/>
      <c r="T166" s="21"/>
      <c r="U166" s="99"/>
      <c r="V166" s="11"/>
      <c r="W166" s="21"/>
      <c r="X166" s="21"/>
      <c r="Y166" s="68"/>
      <c r="Z166" s="68"/>
      <c r="AA166" s="68"/>
      <c r="AB166" s="100"/>
      <c r="AC166" s="100"/>
      <c r="AD166" s="100"/>
      <c r="AE166" s="21"/>
      <c r="AF166" s="21"/>
      <c r="AG166" s="21"/>
      <c r="AH166" s="78"/>
      <c r="AI166" s="100"/>
      <c r="AJ166" s="43"/>
      <c r="AK166" s="21"/>
      <c r="AL166" s="78"/>
      <c r="AM166" s="78"/>
      <c r="AN166" s="21"/>
      <c r="AO166" s="21"/>
      <c r="AP166" s="21"/>
      <c r="AQ166" s="21"/>
      <c r="AR166" s="43"/>
      <c r="AS166" s="21"/>
      <c r="AT166" s="21"/>
      <c r="AU166" s="21"/>
      <c r="AV166" s="21"/>
      <c r="AW166" s="21"/>
      <c r="AX166" s="21"/>
      <c r="AY166" s="21"/>
      <c r="AZ166" s="21"/>
      <c r="BA166" s="11"/>
      <c r="BB166" s="78"/>
      <c r="BC166" s="43"/>
      <c r="BD166" s="11"/>
      <c r="BE166" s="21"/>
      <c r="BF166" s="101"/>
      <c r="BG166" s="68"/>
      <c r="BH166" s="21"/>
      <c r="BI166" s="43"/>
      <c r="BJ166" s="27"/>
      <c r="BK166" s="13"/>
      <c r="BL166" s="68"/>
      <c r="BM166" s="21"/>
      <c r="BN166" s="21"/>
      <c r="BO166" s="27"/>
      <c r="BP166" s="71"/>
      <c r="BQ166" s="352"/>
      <c r="BR166" s="101"/>
      <c r="BS166" s="29"/>
      <c r="BT166" s="29"/>
      <c r="BU166" s="29"/>
      <c r="BV166" s="21"/>
      <c r="BW166" s="21"/>
      <c r="BX166" s="21"/>
      <c r="BY166" s="21"/>
      <c r="BZ166" s="19"/>
      <c r="CA166" s="21"/>
      <c r="CB166" s="21"/>
      <c r="CC166" s="21"/>
      <c r="CD166" s="21"/>
      <c r="CE166" s="21"/>
      <c r="CF166" s="21"/>
      <c r="CG166" s="98"/>
      <c r="CH166" s="21"/>
      <c r="CI166" s="21"/>
      <c r="CJ166" s="30"/>
      <c r="CK166" s="21"/>
    </row>
    <row r="167" spans="1:89" x14ac:dyDescent="0.2">
      <c r="A167" s="30"/>
      <c r="B167" s="8"/>
      <c r="C167" s="143"/>
      <c r="D167" s="120"/>
      <c r="E167" s="16"/>
      <c r="F167" s="12"/>
      <c r="G167" s="20"/>
      <c r="H167" s="126"/>
      <c r="I167" s="19"/>
      <c r="J167" s="19"/>
      <c r="K167" s="11"/>
      <c r="L167" s="19"/>
      <c r="M167" s="126"/>
      <c r="N167" s="23"/>
      <c r="O167" s="24"/>
      <c r="P167" s="23"/>
      <c r="Q167" s="126"/>
      <c r="R167" s="127"/>
      <c r="S167" s="126"/>
      <c r="T167" s="21"/>
      <c r="U167" s="99"/>
      <c r="V167" s="11"/>
      <c r="W167" s="21"/>
      <c r="X167" s="21"/>
      <c r="Y167" s="68"/>
      <c r="Z167" s="68"/>
      <c r="AA167" s="68"/>
      <c r="AB167" s="100"/>
      <c r="AC167" s="100"/>
      <c r="AD167" s="100"/>
      <c r="AE167" s="21"/>
      <c r="AF167" s="21"/>
      <c r="AG167" s="21"/>
      <c r="AH167" s="78"/>
      <c r="AI167" s="100"/>
      <c r="AJ167" s="43"/>
      <c r="AK167" s="21"/>
      <c r="AL167" s="78"/>
      <c r="AM167" s="78"/>
      <c r="AN167" s="21"/>
      <c r="AO167" s="21"/>
      <c r="AP167" s="21"/>
      <c r="AQ167" s="21"/>
      <c r="AR167" s="43"/>
      <c r="AS167" s="21"/>
      <c r="AT167" s="21"/>
      <c r="AU167" s="21"/>
      <c r="AV167" s="21"/>
      <c r="AW167" s="21"/>
      <c r="AX167" s="21"/>
      <c r="AY167" s="21"/>
      <c r="AZ167" s="21"/>
      <c r="BA167" s="11"/>
      <c r="BB167" s="78"/>
      <c r="BC167" s="43"/>
      <c r="BD167" s="11"/>
      <c r="BE167" s="21"/>
      <c r="BF167" s="101"/>
      <c r="BG167" s="68"/>
      <c r="BH167" s="21"/>
      <c r="BI167" s="43"/>
      <c r="BJ167" s="27"/>
      <c r="BK167" s="13"/>
      <c r="BL167" s="68"/>
      <c r="BM167" s="21"/>
      <c r="BN167" s="21"/>
      <c r="BO167" s="27"/>
      <c r="BP167" s="71"/>
      <c r="BQ167" s="352"/>
      <c r="BR167" s="101"/>
      <c r="BS167" s="29"/>
      <c r="BT167" s="29"/>
      <c r="BU167" s="29"/>
      <c r="BV167" s="21"/>
      <c r="BW167" s="21"/>
      <c r="BX167" s="21"/>
      <c r="BY167" s="21"/>
      <c r="BZ167" s="19"/>
      <c r="CA167" s="21"/>
      <c r="CB167" s="21"/>
      <c r="CC167" s="21"/>
      <c r="CD167" s="21"/>
      <c r="CE167" s="21"/>
      <c r="CF167" s="21"/>
      <c r="CG167" s="98"/>
      <c r="CH167" s="21"/>
      <c r="CI167" s="21"/>
      <c r="CJ167" s="30"/>
      <c r="CK167" s="21"/>
    </row>
    <row r="168" spans="1:89" x14ac:dyDescent="0.2">
      <c r="A168" s="30"/>
      <c r="B168" s="8"/>
      <c r="C168" s="143"/>
      <c r="D168" s="120"/>
      <c r="E168" s="16"/>
      <c r="F168" s="12"/>
      <c r="G168" s="30"/>
      <c r="H168" s="21"/>
      <c r="I168" s="19"/>
      <c r="J168" s="19"/>
      <c r="K168" s="11"/>
      <c r="L168" s="19"/>
      <c r="M168" s="21"/>
      <c r="N168" s="21"/>
      <c r="O168" s="25"/>
      <c r="P168" s="21"/>
      <c r="Q168" s="21"/>
      <c r="R168" s="45"/>
      <c r="S168" s="21"/>
      <c r="T168" s="21"/>
      <c r="U168" s="99"/>
      <c r="V168" s="11"/>
      <c r="W168" s="21"/>
      <c r="X168" s="21"/>
      <c r="Y168" s="68"/>
      <c r="Z168" s="68"/>
      <c r="AA168" s="68"/>
      <c r="AB168" s="100"/>
      <c r="AC168" s="100"/>
      <c r="AD168" s="100"/>
      <c r="AE168" s="21"/>
      <c r="AF168" s="21"/>
      <c r="AG168" s="21"/>
      <c r="AH168" s="78"/>
      <c r="AI168" s="100"/>
      <c r="AJ168" s="43"/>
      <c r="AK168" s="21"/>
      <c r="AL168" s="78"/>
      <c r="AM168" s="78"/>
      <c r="AN168" s="21"/>
      <c r="AO168" s="21"/>
      <c r="AP168" s="21"/>
      <c r="AQ168" s="21"/>
      <c r="AR168" s="43"/>
      <c r="AS168" s="21"/>
      <c r="AT168" s="21"/>
      <c r="AU168" s="21"/>
      <c r="AV168" s="21"/>
      <c r="AW168" s="21"/>
      <c r="AX168" s="21"/>
      <c r="AY168" s="21"/>
      <c r="AZ168" s="21"/>
      <c r="BA168" s="11"/>
      <c r="BB168" s="78"/>
      <c r="BC168" s="43"/>
      <c r="BD168" s="11"/>
      <c r="BE168" s="21"/>
      <c r="BF168" s="101"/>
      <c r="BG168" s="68"/>
      <c r="BH168" s="43"/>
      <c r="BI168" s="21"/>
      <c r="BJ168" s="27"/>
      <c r="BK168" s="13"/>
      <c r="BL168" s="68"/>
      <c r="BM168" s="21"/>
      <c r="BN168" s="21"/>
      <c r="BO168" s="27"/>
      <c r="BP168" s="71"/>
      <c r="BQ168" s="352"/>
      <c r="BR168" s="101"/>
      <c r="BS168" s="29"/>
      <c r="BT168" s="29"/>
      <c r="BU168" s="29"/>
      <c r="BV168" s="21"/>
      <c r="BW168" s="21"/>
      <c r="BX168" s="21"/>
      <c r="BY168" s="21"/>
      <c r="BZ168" s="19"/>
      <c r="CA168" s="21"/>
      <c r="CB168" s="21"/>
      <c r="CC168" s="21"/>
      <c r="CD168" s="21"/>
      <c r="CE168" s="21"/>
      <c r="CF168" s="21"/>
      <c r="CG168" s="98"/>
      <c r="CH168" s="21"/>
      <c r="CI168" s="21"/>
      <c r="CJ168" s="30"/>
      <c r="CK168" s="21"/>
    </row>
    <row r="169" spans="1:89" x14ac:dyDescent="0.2">
      <c r="A169" s="30"/>
      <c r="B169" s="8"/>
      <c r="C169" s="143"/>
      <c r="D169" s="120"/>
      <c r="E169" s="16"/>
      <c r="F169" s="12"/>
      <c r="G169" s="20"/>
      <c r="H169" s="19"/>
      <c r="I169" s="19"/>
      <c r="J169" s="19"/>
      <c r="K169" s="11"/>
      <c r="L169" s="21"/>
      <c r="M169" s="25"/>
      <c r="N169" s="21"/>
      <c r="O169" s="25"/>
      <c r="P169" s="21"/>
      <c r="Q169" s="21"/>
      <c r="R169" s="45"/>
      <c r="S169" s="21"/>
      <c r="T169" s="21"/>
      <c r="U169" s="99"/>
      <c r="V169" s="11"/>
      <c r="W169" s="21"/>
      <c r="X169" s="21"/>
      <c r="Y169" s="68"/>
      <c r="Z169" s="68"/>
      <c r="AA169" s="68"/>
      <c r="AB169" s="100"/>
      <c r="AC169" s="100"/>
      <c r="AD169" s="100"/>
      <c r="AE169" s="21"/>
      <c r="AF169" s="21"/>
      <c r="AG169" s="21"/>
      <c r="AH169" s="78"/>
      <c r="AI169" s="100"/>
      <c r="AJ169" s="43"/>
      <c r="AK169" s="21"/>
      <c r="AL169" s="78"/>
      <c r="AM169" s="78"/>
      <c r="AN169" s="21"/>
      <c r="AO169" s="21"/>
      <c r="AP169" s="21"/>
      <c r="AQ169" s="21"/>
      <c r="AR169" s="43"/>
      <c r="AS169" s="21"/>
      <c r="AT169" s="21"/>
      <c r="AU169" s="11"/>
      <c r="AV169" s="21"/>
      <c r="AW169" s="21"/>
      <c r="AX169" s="21"/>
      <c r="AY169" s="21"/>
      <c r="AZ169" s="21"/>
      <c r="BA169" s="11"/>
      <c r="BB169" s="78"/>
      <c r="BC169" s="43"/>
      <c r="BD169" s="11"/>
      <c r="BE169" s="21"/>
      <c r="BF169" s="101"/>
      <c r="BG169" s="68"/>
      <c r="BH169" s="43"/>
      <c r="BI169" s="21"/>
      <c r="BJ169" s="27"/>
      <c r="BK169" s="13"/>
      <c r="BL169" s="68"/>
      <c r="BM169" s="21"/>
      <c r="BN169" s="21"/>
      <c r="BO169" s="27"/>
      <c r="BP169" s="71"/>
      <c r="BQ169" s="352"/>
      <c r="BR169" s="101"/>
      <c r="BS169" s="29"/>
      <c r="BT169" s="29"/>
      <c r="BU169" s="29"/>
      <c r="BV169" s="21"/>
      <c r="BW169" s="21"/>
      <c r="BX169" s="21"/>
      <c r="BY169" s="21"/>
      <c r="BZ169" s="19"/>
      <c r="CA169" s="21"/>
      <c r="CB169" s="21"/>
      <c r="CC169" s="21"/>
      <c r="CD169" s="21"/>
      <c r="CE169" s="21"/>
      <c r="CF169" s="21"/>
      <c r="CG169" s="98"/>
      <c r="CH169" s="21"/>
      <c r="CI169" s="21"/>
      <c r="CJ169" s="30"/>
      <c r="CK169" s="21"/>
    </row>
    <row r="170" spans="1:89" x14ac:dyDescent="0.2">
      <c r="A170" s="30"/>
      <c r="B170" s="8"/>
      <c r="C170" s="143"/>
      <c r="D170" s="120"/>
      <c r="E170" s="16"/>
      <c r="F170" s="12"/>
      <c r="G170" s="20"/>
      <c r="H170" s="19"/>
      <c r="I170" s="19"/>
      <c r="J170" s="19"/>
      <c r="K170" s="11"/>
      <c r="L170" s="21"/>
      <c r="M170" s="25"/>
      <c r="N170" s="21"/>
      <c r="O170" s="25"/>
      <c r="P170" s="21"/>
      <c r="Q170" s="21"/>
      <c r="R170" s="45"/>
      <c r="S170" s="21"/>
      <c r="T170" s="21"/>
      <c r="U170" s="99"/>
      <c r="V170" s="11"/>
      <c r="W170" s="21"/>
      <c r="X170" s="21"/>
      <c r="Y170" s="68"/>
      <c r="Z170" s="68"/>
      <c r="AA170" s="68"/>
      <c r="AB170" s="100"/>
      <c r="AC170" s="100"/>
      <c r="AD170" s="100"/>
      <c r="AE170" s="21"/>
      <c r="AF170" s="21"/>
      <c r="AG170" s="21"/>
      <c r="AH170" s="78"/>
      <c r="AI170" s="100"/>
      <c r="AJ170" s="43"/>
      <c r="AK170" s="21"/>
      <c r="AL170" s="78"/>
      <c r="AM170" s="78"/>
      <c r="AN170" s="21"/>
      <c r="AO170" s="21"/>
      <c r="AP170" s="21"/>
      <c r="AQ170" s="21"/>
      <c r="AR170" s="43"/>
      <c r="AS170" s="21"/>
      <c r="AT170" s="21"/>
      <c r="AU170" s="21"/>
      <c r="AV170" s="21"/>
      <c r="AW170" s="21"/>
      <c r="AX170" s="21"/>
      <c r="AY170" s="21"/>
      <c r="AZ170" s="21"/>
      <c r="BA170" s="11"/>
      <c r="BB170" s="78"/>
      <c r="BC170" s="43"/>
      <c r="BD170" s="122"/>
      <c r="BE170" s="21"/>
      <c r="BF170" s="121"/>
      <c r="BG170" s="68"/>
      <c r="BH170" s="43"/>
      <c r="BI170" s="21"/>
      <c r="BJ170" s="27"/>
      <c r="BK170" s="13"/>
      <c r="BL170" s="68"/>
      <c r="BM170" s="21"/>
      <c r="BN170" s="21"/>
      <c r="BO170" s="27"/>
      <c r="BP170" s="71"/>
      <c r="BQ170" s="352"/>
      <c r="BR170" s="101"/>
      <c r="BS170" s="29"/>
      <c r="BT170" s="29"/>
      <c r="BU170" s="29"/>
      <c r="BV170" s="21"/>
      <c r="BW170" s="21"/>
      <c r="BX170" s="21"/>
      <c r="BY170" s="21"/>
      <c r="BZ170" s="19"/>
      <c r="CA170" s="21"/>
      <c r="CB170" s="21"/>
      <c r="CC170" s="21"/>
      <c r="CD170" s="21"/>
      <c r="CE170" s="21"/>
      <c r="CF170" s="21"/>
      <c r="CG170" s="98"/>
      <c r="CH170" s="21"/>
      <c r="CI170" s="21"/>
      <c r="CJ170" s="30"/>
      <c r="CK170" s="21"/>
    </row>
    <row r="171" spans="1:89" x14ac:dyDescent="0.2">
      <c r="A171" s="30"/>
      <c r="B171" s="8"/>
      <c r="C171" s="143"/>
      <c r="D171" s="120"/>
      <c r="E171" s="16"/>
      <c r="F171" s="12"/>
      <c r="G171" s="20"/>
      <c r="H171" s="21"/>
      <c r="I171" s="19"/>
      <c r="J171" s="19"/>
      <c r="K171" s="11"/>
      <c r="L171" s="19"/>
      <c r="M171" s="21"/>
      <c r="N171" s="21"/>
      <c r="O171" s="25"/>
      <c r="P171" s="25"/>
      <c r="Q171" s="21"/>
      <c r="R171" s="45"/>
      <c r="S171" s="21"/>
      <c r="T171" s="21"/>
      <c r="U171" s="99"/>
      <c r="V171" s="11"/>
      <c r="W171" s="21"/>
      <c r="X171" s="21"/>
      <c r="Y171" s="68"/>
      <c r="Z171" s="68"/>
      <c r="AA171" s="68"/>
      <c r="AB171" s="100"/>
      <c r="AC171" s="100"/>
      <c r="AD171" s="100"/>
      <c r="AE171" s="21"/>
      <c r="AF171" s="21"/>
      <c r="AG171" s="21"/>
      <c r="AH171" s="78"/>
      <c r="AI171" s="100"/>
      <c r="AJ171" s="43"/>
      <c r="AK171" s="21"/>
      <c r="AL171" s="78"/>
      <c r="AM171" s="78"/>
      <c r="AN171" s="21"/>
      <c r="AO171" s="21"/>
      <c r="AP171" s="21"/>
      <c r="AQ171" s="21"/>
      <c r="AR171" s="43"/>
      <c r="AS171" s="21"/>
      <c r="AT171" s="21"/>
      <c r="AU171" s="21"/>
      <c r="AV171" s="21"/>
      <c r="AW171" s="21"/>
      <c r="AX171" s="21"/>
      <c r="AY171" s="21"/>
      <c r="AZ171" s="21"/>
      <c r="BA171" s="11"/>
      <c r="BB171" s="78"/>
      <c r="BC171" s="43"/>
      <c r="BD171" s="11"/>
      <c r="BE171" s="21"/>
      <c r="BF171" s="101"/>
      <c r="BG171" s="68"/>
      <c r="BH171" s="43"/>
      <c r="BI171" s="21"/>
      <c r="BJ171" s="27"/>
      <c r="BK171" s="357"/>
      <c r="BL171" s="68"/>
      <c r="BM171" s="21"/>
      <c r="BN171" s="21"/>
      <c r="BO171" s="27"/>
      <c r="BP171" s="71"/>
      <c r="BQ171" s="352"/>
      <c r="BR171" s="101"/>
      <c r="BS171" s="29"/>
      <c r="BT171" s="29"/>
      <c r="BU171" s="29"/>
      <c r="BV171" s="29"/>
      <c r="BW171" s="21"/>
      <c r="BX171" s="21"/>
      <c r="BY171" s="21"/>
      <c r="BZ171" s="19"/>
      <c r="CA171" s="21"/>
      <c r="CB171" s="21"/>
      <c r="CC171" s="21"/>
      <c r="CD171" s="21"/>
      <c r="CE171" s="21"/>
      <c r="CF171" s="21"/>
      <c r="CG171" s="98"/>
      <c r="CH171" s="21"/>
      <c r="CI171" s="21"/>
      <c r="CJ171" s="30"/>
      <c r="CK171" s="21"/>
    </row>
    <row r="172" spans="1:89" x14ac:dyDescent="0.2">
      <c r="A172" s="30"/>
      <c r="B172" s="8"/>
      <c r="C172" s="143"/>
      <c r="D172" s="18"/>
      <c r="E172" s="18"/>
      <c r="F172" s="12"/>
      <c r="G172" s="20"/>
      <c r="H172" s="19"/>
      <c r="I172" s="145"/>
      <c r="J172" s="19"/>
      <c r="K172" s="11"/>
      <c r="L172" s="21"/>
      <c r="M172" s="25"/>
      <c r="N172" s="21"/>
      <c r="O172" s="25"/>
      <c r="P172" s="21"/>
      <c r="Q172" s="21"/>
      <c r="R172" s="21"/>
      <c r="S172" s="21"/>
      <c r="T172" s="58"/>
      <c r="U172" s="99"/>
      <c r="V172" s="11"/>
      <c r="W172" s="21"/>
      <c r="X172" s="21"/>
      <c r="Y172" s="68"/>
      <c r="Z172" s="68"/>
      <c r="AA172" s="68"/>
      <c r="AB172" s="100"/>
      <c r="AC172" s="100"/>
      <c r="AD172" s="100"/>
      <c r="AE172" s="21"/>
      <c r="AF172" s="21"/>
      <c r="AG172" s="21"/>
      <c r="AH172" s="78"/>
      <c r="AI172" s="100"/>
      <c r="AJ172" s="43"/>
      <c r="AK172" s="21"/>
      <c r="AL172" s="78"/>
      <c r="AM172" s="78"/>
      <c r="AN172" s="21"/>
      <c r="AO172" s="21"/>
      <c r="AP172" s="21"/>
      <c r="AQ172" s="21"/>
      <c r="AR172" s="43"/>
      <c r="AS172" s="21"/>
      <c r="AT172" s="21"/>
      <c r="AU172" s="21"/>
      <c r="AV172" s="21"/>
      <c r="AW172" s="21"/>
      <c r="AX172" s="21"/>
      <c r="AY172" s="21"/>
      <c r="AZ172" s="21"/>
      <c r="BA172" s="11"/>
      <c r="BB172" s="68"/>
      <c r="BC172" s="43"/>
      <c r="BD172" s="21"/>
      <c r="BE172" s="21"/>
      <c r="BF172" s="101"/>
      <c r="BG172" s="68"/>
      <c r="BH172" s="43"/>
      <c r="BI172" s="21"/>
      <c r="BJ172" s="27"/>
      <c r="BK172" s="13"/>
      <c r="BL172" s="68"/>
      <c r="BM172" s="21"/>
      <c r="BN172" s="21"/>
      <c r="BO172" s="47"/>
      <c r="BP172" s="21"/>
      <c r="BQ172" s="352"/>
      <c r="BR172" s="27"/>
      <c r="BS172" s="29"/>
      <c r="BT172" s="29"/>
      <c r="BU172" s="29"/>
      <c r="BV172" s="21"/>
      <c r="BW172" s="21"/>
      <c r="BX172" s="21"/>
      <c r="BY172" s="21"/>
      <c r="BZ172" s="19"/>
      <c r="CA172" s="21"/>
      <c r="CB172" s="21"/>
      <c r="CC172" s="21"/>
      <c r="CD172" s="21"/>
      <c r="CE172" s="21"/>
      <c r="CF172" s="21"/>
      <c r="CG172" s="98"/>
      <c r="CH172" s="21"/>
      <c r="CI172" s="21"/>
      <c r="CJ172" s="30"/>
      <c r="CK172" s="21"/>
    </row>
    <row r="173" spans="1:89" x14ac:dyDescent="0.2">
      <c r="A173" s="30"/>
      <c r="B173" s="8"/>
      <c r="C173" s="143"/>
      <c r="D173" s="120"/>
      <c r="E173" s="16"/>
      <c r="F173" s="12"/>
      <c r="G173" s="96"/>
      <c r="H173" s="21"/>
      <c r="I173" s="19"/>
      <c r="J173" s="19"/>
      <c r="K173" s="11"/>
      <c r="L173" s="19"/>
      <c r="M173" s="21"/>
      <c r="N173" s="21"/>
      <c r="O173" s="25"/>
      <c r="P173" s="21"/>
      <c r="Q173" s="21"/>
      <c r="R173" s="45"/>
      <c r="S173" s="21"/>
      <c r="T173" s="21"/>
      <c r="U173" s="99"/>
      <c r="V173" s="11"/>
      <c r="W173" s="21"/>
      <c r="X173" s="21"/>
      <c r="Y173" s="68"/>
      <c r="Z173" s="68"/>
      <c r="AA173" s="68"/>
      <c r="AB173" s="100"/>
      <c r="AC173" s="100"/>
      <c r="AD173" s="100"/>
      <c r="AE173" s="21"/>
      <c r="AF173" s="21"/>
      <c r="AG173" s="21"/>
      <c r="AH173" s="78"/>
      <c r="AI173" s="100"/>
      <c r="AJ173" s="43"/>
      <c r="AK173" s="21"/>
      <c r="AL173" s="78"/>
      <c r="AM173" s="78"/>
      <c r="AN173" s="21"/>
      <c r="AO173" s="21"/>
      <c r="AP173" s="21"/>
      <c r="AQ173" s="21"/>
      <c r="AR173" s="43"/>
      <c r="AS173" s="21"/>
      <c r="AT173" s="21"/>
      <c r="AU173" s="21"/>
      <c r="AV173" s="21"/>
      <c r="AW173" s="21"/>
      <c r="AX173" s="21"/>
      <c r="AY173" s="21"/>
      <c r="AZ173" s="21"/>
      <c r="BA173" s="11"/>
      <c r="BB173" s="78"/>
      <c r="BC173" s="43"/>
      <c r="BD173" s="11"/>
      <c r="BE173" s="21"/>
      <c r="BF173" s="101"/>
      <c r="BG173" s="68"/>
      <c r="BH173" s="43"/>
      <c r="BI173" s="21"/>
      <c r="BJ173" s="27"/>
      <c r="BK173" s="13"/>
      <c r="BL173" s="68"/>
      <c r="BM173" s="21"/>
      <c r="BN173" s="21"/>
      <c r="BO173" s="27"/>
      <c r="BP173" s="21"/>
      <c r="BQ173" s="352"/>
      <c r="BR173" s="101"/>
      <c r="BS173" s="29"/>
      <c r="BT173" s="29"/>
      <c r="BU173" s="29"/>
      <c r="BV173" s="29"/>
      <c r="BW173" s="11"/>
      <c r="BX173" s="21"/>
      <c r="BY173" s="21"/>
      <c r="BZ173" s="19"/>
      <c r="CA173" s="21"/>
      <c r="CB173" s="11"/>
      <c r="CC173" s="21"/>
      <c r="CD173" s="21"/>
      <c r="CE173" s="21"/>
      <c r="CF173" s="21"/>
      <c r="CG173" s="98"/>
      <c r="CH173" s="144"/>
      <c r="CI173" s="21"/>
      <c r="CJ173" s="30"/>
      <c r="CK173" s="21"/>
    </row>
    <row r="174" spans="1:89" x14ac:dyDescent="0.2">
      <c r="A174" s="30"/>
      <c r="B174" s="8"/>
      <c r="C174" s="143"/>
      <c r="D174" s="120"/>
      <c r="E174" s="16"/>
      <c r="F174" s="12"/>
      <c r="G174" s="20"/>
      <c r="H174" s="19"/>
      <c r="I174" s="19"/>
      <c r="J174" s="19"/>
      <c r="K174" s="11"/>
      <c r="L174" s="21"/>
      <c r="M174" s="25"/>
      <c r="N174" s="21"/>
      <c r="O174" s="25"/>
      <c r="P174" s="21"/>
      <c r="Q174" s="21"/>
      <c r="R174" s="45"/>
      <c r="S174" s="21"/>
      <c r="T174" s="21"/>
      <c r="U174" s="99"/>
      <c r="V174" s="11"/>
      <c r="W174" s="21"/>
      <c r="X174" s="21"/>
      <c r="Y174" s="68"/>
      <c r="Z174" s="68"/>
      <c r="AA174" s="68"/>
      <c r="AB174" s="100"/>
      <c r="AC174" s="100"/>
      <c r="AD174" s="100"/>
      <c r="AE174" s="21"/>
      <c r="AF174" s="21"/>
      <c r="AG174" s="21"/>
      <c r="AH174" s="78"/>
      <c r="AI174" s="100"/>
      <c r="AJ174" s="43"/>
      <c r="AK174" s="21"/>
      <c r="AL174" s="78"/>
      <c r="AM174" s="78"/>
      <c r="AN174" s="21"/>
      <c r="AO174" s="21"/>
      <c r="AP174" s="21"/>
      <c r="AQ174" s="21"/>
      <c r="AR174" s="43"/>
      <c r="AS174" s="21"/>
      <c r="AT174" s="21"/>
      <c r="AU174" s="21"/>
      <c r="AV174" s="21"/>
      <c r="AW174" s="21"/>
      <c r="AX174" s="21"/>
      <c r="AY174" s="21"/>
      <c r="AZ174" s="21"/>
      <c r="BA174" s="11"/>
      <c r="BB174" s="78"/>
      <c r="BC174" s="43"/>
      <c r="BD174" s="11"/>
      <c r="BE174" s="21"/>
      <c r="BF174" s="101"/>
      <c r="BG174" s="68"/>
      <c r="BH174" s="21"/>
      <c r="BI174" s="43"/>
      <c r="BJ174" s="27"/>
      <c r="BK174" s="13"/>
      <c r="BL174" s="68"/>
      <c r="BM174" s="21"/>
      <c r="BN174" s="21"/>
      <c r="BO174" s="27"/>
      <c r="BP174" s="21"/>
      <c r="BQ174" s="352"/>
      <c r="BR174" s="101"/>
      <c r="BS174" s="29"/>
      <c r="BT174" s="29"/>
      <c r="BU174" s="29"/>
      <c r="BV174" s="29"/>
      <c r="BW174" s="21"/>
      <c r="BX174" s="21"/>
      <c r="BY174" s="21"/>
      <c r="BZ174" s="19"/>
      <c r="CA174" s="21"/>
      <c r="CB174" s="21"/>
      <c r="CC174" s="21"/>
      <c r="CD174" s="21"/>
      <c r="CE174" s="21"/>
      <c r="CF174" s="21"/>
      <c r="CG174" s="98"/>
      <c r="CH174" s="21"/>
      <c r="CI174" s="21"/>
      <c r="CJ174" s="30"/>
      <c r="CK174" s="21"/>
    </row>
    <row r="175" spans="1:89" x14ac:dyDescent="0.2">
      <c r="A175" s="30"/>
      <c r="B175" s="8"/>
      <c r="C175" s="143"/>
      <c r="D175" s="120"/>
      <c r="E175" s="16"/>
      <c r="F175" s="12"/>
      <c r="G175" s="20"/>
      <c r="H175" s="19"/>
      <c r="I175" s="19"/>
      <c r="J175" s="19"/>
      <c r="K175" s="11"/>
      <c r="L175" s="19"/>
      <c r="M175" s="25"/>
      <c r="N175" s="21"/>
      <c r="O175" s="25"/>
      <c r="P175" s="21"/>
      <c r="Q175" s="21"/>
      <c r="R175" s="45"/>
      <c r="S175" s="21"/>
      <c r="T175" s="21"/>
      <c r="U175" s="99"/>
      <c r="V175" s="11"/>
      <c r="W175" s="21"/>
      <c r="X175" s="21"/>
      <c r="Y175" s="68"/>
      <c r="Z175" s="68"/>
      <c r="AA175" s="68"/>
      <c r="AB175" s="100"/>
      <c r="AC175" s="100"/>
      <c r="AD175" s="100"/>
      <c r="AE175" s="21"/>
      <c r="AF175" s="21"/>
      <c r="AG175" s="21"/>
      <c r="AH175" s="78"/>
      <c r="AI175" s="100"/>
      <c r="AJ175" s="43"/>
      <c r="AK175" s="21"/>
      <c r="AL175" s="78"/>
      <c r="AM175" s="78"/>
      <c r="AN175" s="21"/>
      <c r="AO175" s="21"/>
      <c r="AP175" s="21"/>
      <c r="AQ175" s="21"/>
      <c r="AR175" s="43"/>
      <c r="AS175" s="21"/>
      <c r="AT175" s="21"/>
      <c r="AU175" s="21"/>
      <c r="AV175" s="21"/>
      <c r="AW175" s="21"/>
      <c r="AX175" s="21"/>
      <c r="AY175" s="21"/>
      <c r="AZ175" s="21"/>
      <c r="BA175" s="11"/>
      <c r="BB175" s="78"/>
      <c r="BC175" s="43"/>
      <c r="BD175" s="11"/>
      <c r="BE175" s="21"/>
      <c r="BF175" s="101"/>
      <c r="BG175" s="68"/>
      <c r="BH175" s="21"/>
      <c r="BI175" s="43"/>
      <c r="BJ175" s="27"/>
      <c r="BK175" s="13"/>
      <c r="BL175" s="68"/>
      <c r="BM175" s="21"/>
      <c r="BN175" s="21"/>
      <c r="BO175" s="27"/>
      <c r="BP175" s="21"/>
      <c r="BQ175" s="352"/>
      <c r="BR175" s="101"/>
      <c r="BS175" s="29"/>
      <c r="BT175" s="29"/>
      <c r="BU175" s="29"/>
      <c r="BV175" s="29"/>
      <c r="BW175" s="21"/>
      <c r="BX175" s="21"/>
      <c r="BY175" s="21"/>
      <c r="BZ175" s="19"/>
      <c r="CA175" s="21"/>
      <c r="CB175" s="21"/>
      <c r="CC175" s="21"/>
      <c r="CD175" s="21"/>
      <c r="CE175" s="21"/>
      <c r="CF175" s="21"/>
      <c r="CG175" s="98"/>
      <c r="CH175" s="21"/>
      <c r="CI175" s="21"/>
      <c r="CJ175" s="30"/>
      <c r="CK175" s="21"/>
    </row>
    <row r="176" spans="1:89" x14ac:dyDescent="0.2">
      <c r="A176" s="30"/>
      <c r="B176" s="8"/>
      <c r="C176" s="143"/>
      <c r="D176" s="18"/>
      <c r="E176" s="18"/>
      <c r="F176" s="12"/>
      <c r="G176" s="20"/>
      <c r="H176" s="26"/>
      <c r="I176" s="169"/>
      <c r="J176" s="19"/>
      <c r="K176" s="11"/>
      <c r="L176" s="21"/>
      <c r="M176" s="25"/>
      <c r="N176" s="21"/>
      <c r="O176" s="21"/>
      <c r="P176" s="21"/>
      <c r="Q176" s="21"/>
      <c r="R176" s="45"/>
      <c r="S176" s="21"/>
      <c r="T176" s="72"/>
      <c r="U176" s="99"/>
      <c r="V176" s="11"/>
      <c r="W176" s="21"/>
      <c r="X176" s="21"/>
      <c r="Y176" s="68"/>
      <c r="Z176" s="68"/>
      <c r="AA176" s="68"/>
      <c r="AB176" s="100"/>
      <c r="AC176" s="100"/>
      <c r="AD176" s="100"/>
      <c r="AE176" s="21"/>
      <c r="AF176" s="21"/>
      <c r="AG176" s="21"/>
      <c r="AH176" s="78"/>
      <c r="AI176" s="100"/>
      <c r="AJ176" s="43"/>
      <c r="AK176" s="21"/>
      <c r="AL176" s="78"/>
      <c r="AM176" s="78"/>
      <c r="AN176" s="21"/>
      <c r="AO176" s="21"/>
      <c r="AP176" s="21"/>
      <c r="AQ176" s="21"/>
      <c r="AR176" s="43"/>
      <c r="AS176" s="21"/>
      <c r="AT176" s="21"/>
      <c r="AU176" s="21"/>
      <c r="AV176" s="21"/>
      <c r="AW176" s="21"/>
      <c r="AX176" s="21"/>
      <c r="AY176" s="21"/>
      <c r="AZ176" s="21"/>
      <c r="BA176" s="11"/>
      <c r="BB176" s="68"/>
      <c r="BC176" s="43"/>
      <c r="BD176" s="21"/>
      <c r="BE176" s="21"/>
      <c r="BF176" s="101"/>
      <c r="BG176" s="68"/>
      <c r="BH176" s="21"/>
      <c r="BI176" s="21"/>
      <c r="BJ176" s="27"/>
      <c r="BK176" s="13"/>
      <c r="BL176" s="68"/>
      <c r="BM176" s="21"/>
      <c r="BN176" s="21"/>
      <c r="BO176" s="27"/>
      <c r="BP176" s="21"/>
      <c r="BQ176" s="352"/>
      <c r="BR176" s="101"/>
      <c r="BS176" s="29"/>
      <c r="BT176" s="29"/>
      <c r="BU176" s="29"/>
      <c r="BV176" s="170"/>
      <c r="BW176" s="21"/>
      <c r="BX176" s="21"/>
      <c r="BY176" s="21"/>
      <c r="BZ176" s="19"/>
      <c r="CA176" s="21"/>
      <c r="CB176" s="21"/>
      <c r="CC176" s="21"/>
      <c r="CD176" s="21"/>
      <c r="CE176" s="21"/>
      <c r="CF176" s="21"/>
      <c r="CG176" s="98"/>
      <c r="CH176" s="21"/>
      <c r="CI176" s="21"/>
      <c r="CJ176" s="30"/>
      <c r="CK176" s="21"/>
    </row>
    <row r="177" spans="1:89" x14ac:dyDescent="0.2">
      <c r="A177" s="30"/>
      <c r="B177" s="8"/>
      <c r="C177" s="143"/>
      <c r="D177" s="120"/>
      <c r="E177" s="16"/>
      <c r="F177" s="12"/>
      <c r="G177" s="20"/>
      <c r="H177" s="19"/>
      <c r="I177" s="19"/>
      <c r="J177" s="19"/>
      <c r="K177" s="11"/>
      <c r="L177" s="21"/>
      <c r="M177" s="25"/>
      <c r="N177" s="21"/>
      <c r="O177" s="25"/>
      <c r="P177" s="21"/>
      <c r="Q177" s="21"/>
      <c r="R177" s="45"/>
      <c r="S177" s="21"/>
      <c r="T177" s="21"/>
      <c r="U177" s="99"/>
      <c r="V177" s="11"/>
      <c r="W177" s="21"/>
      <c r="X177" s="21"/>
      <c r="Y177" s="68"/>
      <c r="Z177" s="68"/>
      <c r="AA177" s="68"/>
      <c r="AB177" s="100"/>
      <c r="AC177" s="100"/>
      <c r="AD177" s="100"/>
      <c r="AE177" s="21"/>
      <c r="AF177" s="21"/>
      <c r="AG177" s="21"/>
      <c r="AH177" s="78"/>
      <c r="AI177" s="100"/>
      <c r="AJ177" s="43"/>
      <c r="AK177" s="21"/>
      <c r="AL177" s="78"/>
      <c r="AM177" s="78"/>
      <c r="AN177" s="21"/>
      <c r="AO177" s="21"/>
      <c r="AP177" s="21"/>
      <c r="AQ177" s="21"/>
      <c r="AR177" s="43"/>
      <c r="AS177" s="21"/>
      <c r="AT177" s="21"/>
      <c r="AU177" s="21"/>
      <c r="AV177" s="21"/>
      <c r="AW177" s="21"/>
      <c r="AX177" s="21"/>
      <c r="AY177" s="21"/>
      <c r="AZ177" s="21"/>
      <c r="BA177" s="11"/>
      <c r="BB177" s="78"/>
      <c r="BC177" s="43"/>
      <c r="BD177" s="11"/>
      <c r="BE177" s="21"/>
      <c r="BF177" s="101"/>
      <c r="BG177" s="68"/>
      <c r="BH177" s="43"/>
      <c r="BI177" s="21"/>
      <c r="BJ177" s="27"/>
      <c r="BK177" s="13"/>
      <c r="BL177" s="68"/>
      <c r="BM177" s="21"/>
      <c r="BN177" s="21"/>
      <c r="BO177" s="27"/>
      <c r="BP177" s="21"/>
      <c r="BQ177" s="352"/>
      <c r="BR177" s="101"/>
      <c r="BS177" s="29"/>
      <c r="BT177" s="29"/>
      <c r="BU177" s="29"/>
      <c r="BV177" s="29"/>
      <c r="BW177" s="21"/>
      <c r="BX177" s="21"/>
      <c r="BY177" s="21"/>
      <c r="BZ177" s="19"/>
      <c r="CA177" s="21"/>
      <c r="CB177" s="21"/>
      <c r="CC177" s="21"/>
      <c r="CD177" s="21"/>
      <c r="CE177" s="21"/>
      <c r="CF177" s="21"/>
      <c r="CG177" s="98"/>
      <c r="CH177" s="21"/>
      <c r="CI177" s="21"/>
      <c r="CJ177" s="30"/>
      <c r="CK177" s="21"/>
    </row>
    <row r="178" spans="1:89" x14ac:dyDescent="0.2">
      <c r="A178" s="30"/>
      <c r="B178" s="8"/>
      <c r="C178" s="143"/>
      <c r="D178" s="120"/>
      <c r="E178" s="16"/>
      <c r="F178" s="12"/>
      <c r="G178" s="20"/>
      <c r="H178" s="21"/>
      <c r="I178" s="19"/>
      <c r="J178" s="19"/>
      <c r="K178" s="11"/>
      <c r="L178" s="19"/>
      <c r="M178" s="21"/>
      <c r="N178" s="21"/>
      <c r="O178" s="25"/>
      <c r="P178" s="21"/>
      <c r="Q178" s="21"/>
      <c r="R178" s="45"/>
      <c r="S178" s="21"/>
      <c r="T178" s="21"/>
      <c r="U178" s="99"/>
      <c r="V178" s="11"/>
      <c r="W178" s="21"/>
      <c r="X178" s="21"/>
      <c r="Y178" s="68"/>
      <c r="Z178" s="68"/>
      <c r="AA178" s="68"/>
      <c r="AB178" s="100"/>
      <c r="AC178" s="100"/>
      <c r="AD178" s="100"/>
      <c r="AE178" s="21"/>
      <c r="AF178" s="21"/>
      <c r="AG178" s="21"/>
      <c r="AH178" s="78"/>
      <c r="AI178" s="100"/>
      <c r="AJ178" s="43"/>
      <c r="AK178" s="21"/>
      <c r="AL178" s="78"/>
      <c r="AM178" s="78"/>
      <c r="AN178" s="21"/>
      <c r="AO178" s="21"/>
      <c r="AP178" s="21"/>
      <c r="AQ178" s="21"/>
      <c r="AR178" s="43"/>
      <c r="AS178" s="21"/>
      <c r="AT178" s="21"/>
      <c r="AU178" s="21"/>
      <c r="AV178" s="21"/>
      <c r="AW178" s="21"/>
      <c r="AX178" s="21"/>
      <c r="AY178" s="21"/>
      <c r="AZ178" s="21"/>
      <c r="BA178" s="11"/>
      <c r="BB178" s="78"/>
      <c r="BC178" s="43"/>
      <c r="BD178" s="11"/>
      <c r="BE178" s="21"/>
      <c r="BF178" s="101"/>
      <c r="BG178" s="68"/>
      <c r="BH178" s="43"/>
      <c r="BI178" s="21"/>
      <c r="BJ178" s="27"/>
      <c r="BK178" s="13"/>
      <c r="BL178" s="68"/>
      <c r="BM178" s="21"/>
      <c r="BN178" s="21"/>
      <c r="BO178" s="27"/>
      <c r="BP178" s="21"/>
      <c r="BQ178" s="352"/>
      <c r="BR178" s="101"/>
      <c r="BS178" s="29"/>
      <c r="BT178" s="29"/>
      <c r="BU178" s="29"/>
      <c r="BV178" s="21"/>
      <c r="BW178" s="21"/>
      <c r="BX178" s="21"/>
      <c r="BY178" s="21"/>
      <c r="BZ178" s="19"/>
      <c r="CA178" s="21"/>
      <c r="CB178" s="21"/>
      <c r="CC178" s="21"/>
      <c r="CD178" s="21"/>
      <c r="CE178" s="21"/>
      <c r="CF178" s="21"/>
      <c r="CG178" s="98"/>
      <c r="CH178" s="21"/>
      <c r="CI178" s="21"/>
      <c r="CJ178" s="30"/>
      <c r="CK178" s="21"/>
    </row>
    <row r="179" spans="1:89" x14ac:dyDescent="0.2">
      <c r="A179" s="30"/>
      <c r="B179" s="8"/>
      <c r="C179" s="143"/>
      <c r="D179" s="18"/>
      <c r="E179" s="18"/>
      <c r="F179" s="12"/>
      <c r="G179" s="20"/>
      <c r="H179" s="19"/>
      <c r="I179" s="19"/>
      <c r="J179" s="19"/>
      <c r="K179" s="11"/>
      <c r="L179" s="21"/>
      <c r="M179" s="25"/>
      <c r="N179" s="21"/>
      <c r="O179" s="21"/>
      <c r="P179" s="21"/>
      <c r="Q179" s="21"/>
      <c r="R179" s="21"/>
      <c r="S179" s="21"/>
      <c r="T179" s="73"/>
      <c r="U179" s="99"/>
      <c r="V179" s="11"/>
      <c r="W179" s="21"/>
      <c r="X179" s="21"/>
      <c r="Y179" s="68"/>
      <c r="Z179" s="68"/>
      <c r="AA179" s="68"/>
      <c r="AB179" s="100"/>
      <c r="AC179" s="100"/>
      <c r="AD179" s="100"/>
      <c r="AE179" s="21"/>
      <c r="AF179" s="21"/>
      <c r="AG179" s="21"/>
      <c r="AH179" s="78"/>
      <c r="AI179" s="100"/>
      <c r="AJ179" s="43"/>
      <c r="AK179" s="21"/>
      <c r="AL179" s="78"/>
      <c r="AM179" s="78"/>
      <c r="AN179" s="21"/>
      <c r="AO179" s="21"/>
      <c r="AP179" s="21"/>
      <c r="AQ179" s="21"/>
      <c r="AR179" s="43"/>
      <c r="AS179" s="21"/>
      <c r="AT179" s="21"/>
      <c r="AU179" s="21"/>
      <c r="AV179" s="21"/>
      <c r="AW179" s="21"/>
      <c r="AX179" s="11"/>
      <c r="AY179" s="48"/>
      <c r="AZ179" s="21"/>
      <c r="BA179" s="11"/>
      <c r="BB179" s="78"/>
      <c r="BC179" s="43"/>
      <c r="BD179" s="21"/>
      <c r="BE179" s="21"/>
      <c r="BF179" s="101"/>
      <c r="BG179" s="68"/>
      <c r="BH179" s="43"/>
      <c r="BI179" s="21"/>
      <c r="BJ179" s="27"/>
      <c r="BK179" s="13"/>
      <c r="BL179" s="68"/>
      <c r="BM179" s="21"/>
      <c r="BN179" s="21"/>
      <c r="BO179" s="47"/>
      <c r="BP179" s="71"/>
      <c r="BQ179" s="352"/>
      <c r="BR179" s="101"/>
      <c r="BS179" s="29"/>
      <c r="BT179" s="29"/>
      <c r="BU179" s="29"/>
      <c r="BV179" s="21"/>
      <c r="BW179" s="21"/>
      <c r="BX179" s="21"/>
      <c r="BY179" s="21"/>
      <c r="BZ179" s="19"/>
      <c r="CA179" s="21"/>
      <c r="CB179" s="21"/>
      <c r="CC179" s="21"/>
      <c r="CD179" s="21"/>
      <c r="CE179" s="21"/>
      <c r="CF179" s="21"/>
      <c r="CG179" s="98"/>
      <c r="CH179" s="21"/>
      <c r="CI179" s="21"/>
      <c r="CJ179" s="30"/>
      <c r="CK179" s="21"/>
    </row>
    <row r="180" spans="1:89" x14ac:dyDescent="0.2">
      <c r="A180" s="4"/>
      <c r="B180" s="9"/>
      <c r="C180" s="4"/>
      <c r="D180" s="102"/>
      <c r="E180" s="103"/>
      <c r="F180" s="103"/>
      <c r="G180" s="4"/>
      <c r="H180" s="104"/>
      <c r="I180" s="105"/>
      <c r="J180" s="105"/>
      <c r="K180" s="106"/>
      <c r="L180" s="105"/>
      <c r="M180" s="104"/>
      <c r="N180" s="104"/>
      <c r="O180" s="107"/>
      <c r="P180" s="108"/>
      <c r="Q180" s="104"/>
      <c r="R180" s="109"/>
      <c r="S180" s="104"/>
      <c r="T180" s="104"/>
      <c r="U180" s="110"/>
      <c r="V180" s="106"/>
      <c r="W180" s="104"/>
      <c r="X180" s="104"/>
      <c r="Y180" s="111"/>
      <c r="Z180" s="111"/>
      <c r="AA180" s="111"/>
      <c r="AB180" s="112"/>
      <c r="AC180" s="112"/>
      <c r="AD180" s="112"/>
      <c r="AE180" s="113"/>
      <c r="AF180" s="113"/>
      <c r="AG180" s="106"/>
      <c r="AH180" s="114"/>
      <c r="AI180" s="112"/>
      <c r="AJ180" s="113"/>
      <c r="AK180" s="104"/>
      <c r="AL180" s="114"/>
      <c r="AM180" s="114"/>
      <c r="AN180" s="104"/>
      <c r="AO180" s="104"/>
      <c r="AP180" s="104"/>
      <c r="AQ180" s="104"/>
      <c r="AR180" s="113"/>
      <c r="AS180" s="104"/>
      <c r="AT180" s="104"/>
      <c r="AU180" s="104"/>
      <c r="AV180" s="104"/>
      <c r="AW180" s="104"/>
      <c r="AX180" s="106"/>
      <c r="AY180" s="166"/>
      <c r="AZ180" s="166"/>
      <c r="BA180" s="106"/>
      <c r="BB180" s="114"/>
      <c r="BC180" s="104"/>
      <c r="BD180" s="115"/>
      <c r="BE180" s="104"/>
      <c r="BF180" s="104"/>
      <c r="BG180" s="111"/>
      <c r="BH180" s="115"/>
      <c r="BI180" s="113"/>
      <c r="BJ180" s="104"/>
      <c r="BK180" s="13"/>
      <c r="BL180" s="114"/>
      <c r="BM180" s="104"/>
      <c r="BN180" s="104"/>
      <c r="BO180" s="104"/>
      <c r="BP180" s="116"/>
      <c r="BQ180" s="353"/>
      <c r="BR180" s="104"/>
      <c r="BS180" s="104"/>
      <c r="BT180" s="104"/>
      <c r="BU180" s="104"/>
      <c r="BV180" s="167"/>
      <c r="BW180" s="104"/>
      <c r="BX180" s="104"/>
      <c r="BY180" s="104"/>
      <c r="BZ180" s="105"/>
      <c r="CA180" s="104"/>
      <c r="CB180" s="106"/>
      <c r="CC180" s="104"/>
      <c r="CD180" s="104"/>
      <c r="CE180" s="104"/>
      <c r="CF180" s="104"/>
      <c r="CG180" s="118"/>
      <c r="CH180" s="104"/>
      <c r="CI180" s="104"/>
      <c r="CJ180" s="4"/>
      <c r="CK180" s="104"/>
    </row>
    <row r="181" spans="1:89" x14ac:dyDescent="0.2">
      <c r="A181" s="30"/>
      <c r="B181" s="8"/>
      <c r="C181" s="143"/>
      <c r="D181" s="128"/>
      <c r="E181" s="128"/>
      <c r="F181" s="119"/>
      <c r="G181" s="96"/>
      <c r="H181" s="26"/>
      <c r="I181" s="129"/>
      <c r="J181" s="19"/>
      <c r="K181" s="11"/>
      <c r="L181" s="21"/>
      <c r="M181" s="25"/>
      <c r="N181" s="21"/>
      <c r="O181" s="21"/>
      <c r="P181" s="21"/>
      <c r="Q181" s="21"/>
      <c r="R181" s="45"/>
      <c r="S181" s="21"/>
      <c r="T181" s="73"/>
      <c r="U181" s="99"/>
      <c r="V181" s="11"/>
      <c r="W181" s="21"/>
      <c r="X181" s="21"/>
      <c r="Y181" s="68"/>
      <c r="Z181" s="68"/>
      <c r="AA181" s="68"/>
      <c r="AB181" s="100"/>
      <c r="AC181" s="100"/>
      <c r="AD181" s="100"/>
      <c r="AE181" s="21"/>
      <c r="AF181" s="21"/>
      <c r="AG181" s="21"/>
      <c r="AH181" s="78"/>
      <c r="AI181" s="100"/>
      <c r="AJ181" s="43"/>
      <c r="AK181" s="21"/>
      <c r="AL181" s="78"/>
      <c r="AM181" s="78"/>
      <c r="AN181" s="21"/>
      <c r="AO181" s="21"/>
      <c r="AP181" s="21"/>
      <c r="AQ181" s="21"/>
      <c r="AR181" s="43"/>
      <c r="AS181" s="21"/>
      <c r="AT181" s="21"/>
      <c r="AU181" s="21"/>
      <c r="AV181" s="21"/>
      <c r="AW181" s="21"/>
      <c r="AX181" s="21"/>
      <c r="AY181" s="21"/>
      <c r="AZ181" s="21"/>
      <c r="BA181" s="11"/>
      <c r="BB181" s="78"/>
      <c r="BC181" s="43"/>
      <c r="BD181" s="11"/>
      <c r="BE181" s="21"/>
      <c r="BF181" s="101"/>
      <c r="BG181" s="68"/>
      <c r="BH181" s="43"/>
      <c r="BI181" s="21"/>
      <c r="BJ181" s="27"/>
      <c r="BK181" s="58"/>
      <c r="BL181" s="68"/>
      <c r="BM181" s="21"/>
      <c r="BN181" s="21"/>
      <c r="BO181" s="27"/>
      <c r="BP181" s="71"/>
      <c r="BQ181" s="352"/>
      <c r="BR181" s="101"/>
      <c r="BS181" s="29"/>
      <c r="BT181" s="29"/>
      <c r="BU181" s="29"/>
      <c r="BV181" s="144"/>
      <c r="BW181" s="11"/>
      <c r="BX181" s="21"/>
      <c r="BY181" s="21"/>
      <c r="BZ181" s="19"/>
      <c r="CA181" s="21"/>
      <c r="CB181" s="11"/>
      <c r="CC181" s="21"/>
      <c r="CD181" s="21"/>
      <c r="CE181" s="21"/>
      <c r="CF181" s="21"/>
      <c r="CG181" s="125"/>
      <c r="CH181" s="146"/>
      <c r="CI181" s="58"/>
      <c r="CJ181" s="30"/>
      <c r="CK181" s="21"/>
    </row>
    <row r="182" spans="1:89" x14ac:dyDescent="0.2">
      <c r="A182" s="30"/>
      <c r="B182" s="8"/>
      <c r="C182" s="143"/>
      <c r="D182" s="128"/>
      <c r="E182" s="128"/>
      <c r="F182" s="119"/>
      <c r="G182" s="20"/>
      <c r="H182" s="26"/>
      <c r="I182" s="129"/>
      <c r="J182" s="19"/>
      <c r="K182" s="11"/>
      <c r="L182" s="21"/>
      <c r="M182" s="25"/>
      <c r="N182" s="21"/>
      <c r="O182" s="21"/>
      <c r="P182" s="21"/>
      <c r="Q182" s="21"/>
      <c r="R182" s="45"/>
      <c r="S182" s="21"/>
      <c r="T182" s="73"/>
      <c r="U182" s="99"/>
      <c r="V182" s="11"/>
      <c r="W182" s="21"/>
      <c r="X182" s="21"/>
      <c r="Y182" s="68"/>
      <c r="Z182" s="68"/>
      <c r="AA182" s="68"/>
      <c r="AB182" s="100"/>
      <c r="AC182" s="100"/>
      <c r="AD182" s="100"/>
      <c r="AE182" s="21"/>
      <c r="AF182" s="21"/>
      <c r="AG182" s="21"/>
      <c r="AH182" s="78"/>
      <c r="AI182" s="100"/>
      <c r="AJ182" s="43"/>
      <c r="AK182" s="21"/>
      <c r="AL182" s="78"/>
      <c r="AM182" s="78"/>
      <c r="AN182" s="21"/>
      <c r="AO182" s="21"/>
      <c r="AP182" s="21"/>
      <c r="AQ182" s="21"/>
      <c r="AR182" s="43"/>
      <c r="AS182" s="21"/>
      <c r="AT182" s="21"/>
      <c r="AU182" s="21"/>
      <c r="AV182" s="21"/>
      <c r="AW182" s="21"/>
      <c r="AX182" s="21"/>
      <c r="AY182" s="21"/>
      <c r="AZ182" s="21"/>
      <c r="BA182" s="11"/>
      <c r="BB182" s="68"/>
      <c r="BC182" s="43"/>
      <c r="BD182" s="11"/>
      <c r="BE182" s="21"/>
      <c r="BF182" s="101"/>
      <c r="BG182" s="68"/>
      <c r="BH182" s="43"/>
      <c r="BI182" s="21"/>
      <c r="BJ182" s="27"/>
      <c r="BK182" s="13"/>
      <c r="BL182" s="68"/>
      <c r="BM182" s="21"/>
      <c r="BN182" s="21"/>
      <c r="BO182" s="27"/>
      <c r="BP182" s="71"/>
      <c r="BQ182" s="352"/>
      <c r="BR182" s="101"/>
      <c r="BS182" s="29"/>
      <c r="BT182" s="29"/>
      <c r="BU182" s="29"/>
      <c r="BV182" s="144"/>
      <c r="BW182" s="21"/>
      <c r="BX182" s="21"/>
      <c r="BY182" s="21"/>
      <c r="BZ182" s="19"/>
      <c r="CA182" s="21"/>
      <c r="CB182" s="21"/>
      <c r="CC182" s="21"/>
      <c r="CD182" s="21"/>
      <c r="CE182" s="21"/>
      <c r="CF182" s="21"/>
      <c r="CG182" s="98"/>
      <c r="CH182" s="21"/>
      <c r="CI182" s="21"/>
      <c r="CJ182" s="30"/>
      <c r="CK182" s="21"/>
    </row>
    <row r="183" spans="1:89" x14ac:dyDescent="0.2">
      <c r="A183" s="30"/>
      <c r="B183" s="8"/>
      <c r="C183" s="143"/>
      <c r="D183" s="18"/>
      <c r="E183" s="18"/>
      <c r="F183" s="11"/>
      <c r="G183" s="20"/>
      <c r="H183" s="19"/>
      <c r="I183" s="19"/>
      <c r="J183" s="19"/>
      <c r="K183" s="11"/>
      <c r="L183" s="21"/>
      <c r="M183" s="25"/>
      <c r="N183" s="21"/>
      <c r="O183" s="21"/>
      <c r="P183" s="21"/>
      <c r="Q183" s="21"/>
      <c r="R183" s="45"/>
      <c r="S183" s="21"/>
      <c r="T183" s="74"/>
      <c r="U183" s="99"/>
      <c r="V183" s="11"/>
      <c r="W183" s="21"/>
      <c r="X183" s="21"/>
      <c r="Y183" s="78"/>
      <c r="Z183" s="78"/>
      <c r="AA183" s="78"/>
      <c r="AB183" s="100"/>
      <c r="AC183" s="100"/>
      <c r="AD183" s="100"/>
      <c r="AE183" s="21"/>
      <c r="AF183" s="21"/>
      <c r="AG183" s="21"/>
      <c r="AH183" s="78"/>
      <c r="AI183" s="100"/>
      <c r="AJ183" s="43"/>
      <c r="AK183" s="21"/>
      <c r="AL183" s="78"/>
      <c r="AM183" s="78"/>
      <c r="AN183" s="21"/>
      <c r="AO183" s="21"/>
      <c r="AP183" s="21"/>
      <c r="AQ183" s="21"/>
      <c r="AR183" s="43"/>
      <c r="AS183" s="21"/>
      <c r="AT183" s="21"/>
      <c r="AU183" s="21"/>
      <c r="AV183" s="21"/>
      <c r="AW183" s="21"/>
      <c r="AX183" s="21"/>
      <c r="AY183" s="21"/>
      <c r="AZ183" s="21"/>
      <c r="BA183" s="11"/>
      <c r="BB183" s="78"/>
      <c r="BC183" s="43"/>
      <c r="BD183" s="11"/>
      <c r="BE183" s="21"/>
      <c r="BF183" s="11"/>
      <c r="BG183" s="78"/>
      <c r="BH183" s="43"/>
      <c r="BI183" s="21"/>
      <c r="BJ183" s="21"/>
      <c r="BK183" s="13"/>
      <c r="BL183" s="78"/>
      <c r="BM183" s="21"/>
      <c r="BN183" s="21"/>
      <c r="BO183" s="27"/>
      <c r="BP183" s="71"/>
      <c r="BQ183" s="352"/>
      <c r="BR183" s="11"/>
      <c r="BS183" s="29"/>
      <c r="BT183" s="29"/>
      <c r="BU183" s="29"/>
      <c r="BV183" s="144"/>
      <c r="BW183" s="21"/>
      <c r="BX183" s="21"/>
      <c r="BY183" s="21"/>
      <c r="BZ183" s="19"/>
      <c r="CA183" s="21"/>
      <c r="CB183" s="21"/>
      <c r="CC183" s="21"/>
      <c r="CD183" s="21"/>
      <c r="CE183" s="21"/>
      <c r="CF183" s="21"/>
      <c r="CG183" s="98"/>
      <c r="CH183" s="21"/>
      <c r="CI183" s="21"/>
      <c r="CJ183" s="30"/>
      <c r="CK183" s="21"/>
    </row>
    <row r="184" spans="1:89" x14ac:dyDescent="0.2">
      <c r="A184" s="30"/>
      <c r="B184" s="8"/>
      <c r="C184" s="143"/>
      <c r="D184" s="18"/>
      <c r="E184" s="18"/>
      <c r="F184" s="11"/>
      <c r="G184" s="20"/>
      <c r="H184" s="19"/>
      <c r="I184" s="19"/>
      <c r="J184" s="19"/>
      <c r="K184" s="11"/>
      <c r="L184" s="21"/>
      <c r="M184" s="25"/>
      <c r="N184" s="21"/>
      <c r="O184" s="21"/>
      <c r="P184" s="21"/>
      <c r="Q184" s="21"/>
      <c r="R184" s="45"/>
      <c r="S184" s="21"/>
      <c r="T184" s="74"/>
      <c r="U184" s="99"/>
      <c r="V184" s="11"/>
      <c r="W184" s="21"/>
      <c r="X184" s="21"/>
      <c r="Y184" s="78"/>
      <c r="Z184" s="78"/>
      <c r="AA184" s="78"/>
      <c r="AB184" s="100"/>
      <c r="AC184" s="100"/>
      <c r="AD184" s="100"/>
      <c r="AE184" s="21"/>
      <c r="AF184" s="21"/>
      <c r="AG184" s="21"/>
      <c r="AH184" s="78"/>
      <c r="AI184" s="100"/>
      <c r="AJ184" s="43"/>
      <c r="AK184" s="21"/>
      <c r="AL184" s="78"/>
      <c r="AM184" s="78"/>
      <c r="AN184" s="21"/>
      <c r="AO184" s="21"/>
      <c r="AP184" s="21"/>
      <c r="AQ184" s="21"/>
      <c r="AR184" s="43"/>
      <c r="AS184" s="21"/>
      <c r="AT184" s="21"/>
      <c r="AU184" s="21"/>
      <c r="AV184" s="21"/>
      <c r="AW184" s="21"/>
      <c r="AX184" s="21"/>
      <c r="AY184" s="21"/>
      <c r="AZ184" s="21"/>
      <c r="BA184" s="11"/>
      <c r="BB184" s="78"/>
      <c r="BC184" s="43"/>
      <c r="BD184" s="11"/>
      <c r="BE184" s="21"/>
      <c r="BF184" s="11"/>
      <c r="BG184" s="78"/>
      <c r="BH184" s="43"/>
      <c r="BI184" s="21"/>
      <c r="BJ184" s="21"/>
      <c r="BK184" s="13"/>
      <c r="BL184" s="78"/>
      <c r="BM184" s="21"/>
      <c r="BN184" s="21"/>
      <c r="BO184" s="27"/>
      <c r="BP184" s="71"/>
      <c r="BQ184" s="352"/>
      <c r="BR184" s="11"/>
      <c r="BS184" s="29"/>
      <c r="BT184" s="29"/>
      <c r="BU184" s="29"/>
      <c r="BV184" s="144"/>
      <c r="BW184" s="21"/>
      <c r="BX184" s="21"/>
      <c r="BY184" s="21"/>
      <c r="BZ184" s="19"/>
      <c r="CA184" s="21"/>
      <c r="CB184" s="21"/>
      <c r="CC184" s="21"/>
      <c r="CD184" s="21"/>
      <c r="CE184" s="21"/>
      <c r="CF184" s="21"/>
      <c r="CG184" s="98"/>
      <c r="CH184" s="21"/>
      <c r="CI184" s="21"/>
      <c r="CJ184" s="30"/>
      <c r="CK184" s="21"/>
    </row>
    <row r="185" spans="1:89" x14ac:dyDescent="0.2">
      <c r="A185" s="4"/>
      <c r="B185" s="9"/>
      <c r="C185" s="4"/>
      <c r="D185" s="4"/>
      <c r="E185" s="4"/>
      <c r="F185" s="4"/>
      <c r="G185" s="66"/>
      <c r="H185" s="105"/>
      <c r="I185" s="105"/>
      <c r="J185" s="105"/>
      <c r="K185" s="104"/>
      <c r="L185" s="104"/>
      <c r="M185" s="107"/>
      <c r="N185" s="104"/>
      <c r="O185" s="104"/>
      <c r="P185" s="104"/>
      <c r="Q185" s="104"/>
      <c r="R185" s="104"/>
      <c r="S185" s="104"/>
      <c r="T185" s="104"/>
      <c r="U185" s="110"/>
      <c r="V185" s="104"/>
      <c r="W185" s="104"/>
      <c r="X185" s="104"/>
      <c r="Y185" s="114"/>
      <c r="Z185" s="114"/>
      <c r="AA185" s="114"/>
      <c r="AB185" s="112"/>
      <c r="AC185" s="112"/>
      <c r="AD185" s="112"/>
      <c r="AE185" s="104"/>
      <c r="AF185" s="104"/>
      <c r="AG185" s="104"/>
      <c r="AH185" s="114"/>
      <c r="AI185" s="112"/>
      <c r="AJ185" s="113"/>
      <c r="AK185" s="104"/>
      <c r="AL185" s="114"/>
      <c r="AM185" s="114"/>
      <c r="AN185" s="104"/>
      <c r="AO185" s="104"/>
      <c r="AP185" s="104"/>
      <c r="AQ185" s="104"/>
      <c r="AR185" s="113"/>
      <c r="AS185" s="104"/>
      <c r="AT185" s="104"/>
      <c r="AU185" s="104"/>
      <c r="AV185" s="104"/>
      <c r="AW185" s="104"/>
      <c r="AX185" s="104"/>
      <c r="AY185" s="104"/>
      <c r="AZ185" s="104"/>
      <c r="BA185" s="106"/>
      <c r="BB185" s="114"/>
      <c r="BC185" s="113"/>
      <c r="BD185" s="104"/>
      <c r="BE185" s="104"/>
      <c r="BF185" s="104"/>
      <c r="BG185" s="114"/>
      <c r="BH185" s="113"/>
      <c r="BI185" s="104"/>
      <c r="BJ185" s="104"/>
      <c r="BK185" s="13"/>
      <c r="BL185" s="114"/>
      <c r="BM185" s="104"/>
      <c r="BN185" s="104"/>
      <c r="BO185" s="117"/>
      <c r="BP185" s="104"/>
      <c r="BQ185" s="352"/>
      <c r="BR185" s="104"/>
      <c r="BS185" s="102"/>
      <c r="BT185" s="102"/>
      <c r="BU185" s="102"/>
      <c r="BV185" s="104"/>
      <c r="BW185" s="104"/>
      <c r="BX185" s="104"/>
      <c r="BY185" s="104"/>
      <c r="BZ185" s="105"/>
      <c r="CA185" s="104"/>
      <c r="CB185" s="104"/>
      <c r="CC185" s="104"/>
      <c r="CD185" s="104"/>
      <c r="CE185" s="104"/>
      <c r="CF185" s="104"/>
      <c r="CG185" s="118"/>
      <c r="CH185" s="104"/>
      <c r="CI185" s="104"/>
      <c r="CJ185" s="4"/>
      <c r="CK185" s="104"/>
    </row>
    <row r="186" spans="1:89" x14ac:dyDescent="0.2">
      <c r="A186" s="30"/>
      <c r="B186" s="8"/>
      <c r="C186" s="143"/>
      <c r="D186" s="18"/>
      <c r="E186" s="18"/>
      <c r="F186" s="11"/>
      <c r="G186" s="20"/>
      <c r="H186" s="19"/>
      <c r="I186" s="19"/>
      <c r="J186" s="19"/>
      <c r="K186" s="11"/>
      <c r="L186" s="21"/>
      <c r="M186" s="25"/>
      <c r="N186" s="21"/>
      <c r="O186" s="21"/>
      <c r="P186" s="21"/>
      <c r="Q186" s="21"/>
      <c r="R186" s="45"/>
      <c r="S186" s="21"/>
      <c r="T186" s="75"/>
      <c r="U186" s="99"/>
      <c r="V186" s="11"/>
      <c r="W186" s="21"/>
      <c r="X186" s="21"/>
      <c r="Y186" s="78"/>
      <c r="Z186" s="78"/>
      <c r="AA186" s="78"/>
      <c r="AB186" s="100"/>
      <c r="AC186" s="100"/>
      <c r="AD186" s="100"/>
      <c r="AE186" s="21"/>
      <c r="AF186" s="21"/>
      <c r="AG186" s="21"/>
      <c r="AH186" s="78"/>
      <c r="AI186" s="100"/>
      <c r="AJ186" s="43"/>
      <c r="AK186" s="21"/>
      <c r="AL186" s="78"/>
      <c r="AM186" s="78"/>
      <c r="AN186" s="21"/>
      <c r="AO186" s="21"/>
      <c r="AP186" s="21"/>
      <c r="AQ186" s="21"/>
      <c r="AR186" s="43"/>
      <c r="AS186" s="21"/>
      <c r="AT186" s="21"/>
      <c r="AU186" s="21"/>
      <c r="AV186" s="21"/>
      <c r="AW186" s="21"/>
      <c r="AX186" s="21"/>
      <c r="AY186" s="21"/>
      <c r="AZ186" s="21"/>
      <c r="BA186" s="11"/>
      <c r="BB186" s="78"/>
      <c r="BC186" s="43"/>
      <c r="BD186" s="11"/>
      <c r="BE186" s="21"/>
      <c r="BF186" s="11"/>
      <c r="BG186" s="78"/>
      <c r="BH186" s="43"/>
      <c r="BI186" s="21"/>
      <c r="BJ186" s="21"/>
      <c r="BK186" s="58"/>
      <c r="BL186" s="78"/>
      <c r="BM186" s="21"/>
      <c r="BN186" s="21"/>
      <c r="BO186" s="27"/>
      <c r="BP186" s="71"/>
      <c r="BQ186" s="352"/>
      <c r="BR186" s="11"/>
      <c r="BS186" s="29"/>
      <c r="BT186" s="29"/>
      <c r="BU186" s="29"/>
      <c r="BV186" s="144"/>
      <c r="BW186" s="21"/>
      <c r="BX186" s="21"/>
      <c r="BY186" s="21"/>
      <c r="BZ186" s="19"/>
      <c r="CA186" s="21"/>
      <c r="CB186" s="21"/>
      <c r="CC186" s="21"/>
      <c r="CD186" s="21"/>
      <c r="CE186" s="21"/>
      <c r="CF186" s="21"/>
      <c r="CG186" s="98"/>
      <c r="CH186" s="21"/>
      <c r="CI186" s="21"/>
      <c r="CJ186" s="30"/>
      <c r="CK186" s="21"/>
    </row>
    <row r="187" spans="1:89" x14ac:dyDescent="0.2">
      <c r="A187" s="30"/>
      <c r="B187" s="8"/>
      <c r="C187" s="143"/>
      <c r="D187" s="18"/>
      <c r="E187" s="18"/>
      <c r="F187" s="11"/>
      <c r="G187" s="20"/>
      <c r="H187" s="19"/>
      <c r="I187" s="171"/>
      <c r="J187" s="19"/>
      <c r="K187" s="11"/>
      <c r="L187" s="21"/>
      <c r="M187" s="25"/>
      <c r="N187" s="21"/>
      <c r="O187" s="21"/>
      <c r="P187" s="21"/>
      <c r="Q187" s="21"/>
      <c r="R187" s="45"/>
      <c r="S187" s="21"/>
      <c r="T187" s="75"/>
      <c r="U187" s="99"/>
      <c r="V187" s="11"/>
      <c r="W187" s="21"/>
      <c r="X187" s="21"/>
      <c r="Y187" s="78"/>
      <c r="Z187" s="78"/>
      <c r="AA187" s="78"/>
      <c r="AB187" s="100"/>
      <c r="AC187" s="100"/>
      <c r="AD187" s="100"/>
      <c r="AE187" s="21"/>
      <c r="AF187" s="21"/>
      <c r="AG187" s="21"/>
      <c r="AH187" s="78"/>
      <c r="AI187" s="100"/>
      <c r="AJ187" s="43"/>
      <c r="AK187" s="21"/>
      <c r="AL187" s="78"/>
      <c r="AM187" s="78"/>
      <c r="AN187" s="21"/>
      <c r="AO187" s="21"/>
      <c r="AP187" s="21"/>
      <c r="AQ187" s="21"/>
      <c r="AR187" s="43"/>
      <c r="AS187" s="21"/>
      <c r="AT187" s="21"/>
      <c r="AU187" s="21"/>
      <c r="AV187" s="21"/>
      <c r="AW187" s="21"/>
      <c r="AX187" s="21"/>
      <c r="AY187" s="21"/>
      <c r="AZ187" s="21"/>
      <c r="BA187" s="11"/>
      <c r="BB187" s="78"/>
      <c r="BC187" s="43"/>
      <c r="BD187" s="11"/>
      <c r="BE187" s="21"/>
      <c r="BF187" s="11"/>
      <c r="BG187" s="78"/>
      <c r="BH187" s="43"/>
      <c r="BI187" s="21"/>
      <c r="BJ187" s="21"/>
      <c r="BK187" s="13"/>
      <c r="BL187" s="78"/>
      <c r="BM187" s="21"/>
      <c r="BN187" s="21"/>
      <c r="BO187" s="27"/>
      <c r="BP187" s="71"/>
      <c r="BQ187" s="352"/>
      <c r="BR187" s="11"/>
      <c r="BS187" s="29"/>
      <c r="BT187" s="29"/>
      <c r="BU187" s="29"/>
      <c r="BV187" s="144"/>
      <c r="BW187" s="21"/>
      <c r="BX187" s="21"/>
      <c r="BY187" s="21"/>
      <c r="BZ187" s="19"/>
      <c r="CA187" s="21"/>
      <c r="CB187" s="21"/>
      <c r="CC187" s="21"/>
      <c r="CD187" s="21"/>
      <c r="CE187" s="21"/>
      <c r="CF187" s="21"/>
      <c r="CG187" s="98"/>
      <c r="CH187" s="21"/>
      <c r="CI187" s="21"/>
      <c r="CJ187" s="30"/>
      <c r="CK187" s="21"/>
    </row>
    <row r="188" spans="1:89" x14ac:dyDescent="0.2">
      <c r="A188" s="30"/>
      <c r="B188" s="8"/>
      <c r="C188" s="143"/>
      <c r="D188" s="18"/>
      <c r="E188" s="21"/>
      <c r="F188" s="11"/>
      <c r="G188" s="20"/>
      <c r="H188" s="19"/>
      <c r="I188" s="19"/>
      <c r="J188" s="19"/>
      <c r="K188" s="11"/>
      <c r="L188" s="21"/>
      <c r="M188" s="25"/>
      <c r="N188" s="21"/>
      <c r="O188" s="21"/>
      <c r="P188" s="21"/>
      <c r="Q188" s="21"/>
      <c r="R188" s="45"/>
      <c r="S188" s="21"/>
      <c r="T188" s="18"/>
      <c r="U188" s="99"/>
      <c r="V188" s="11"/>
      <c r="W188" s="21"/>
      <c r="X188" s="21"/>
      <c r="Y188" s="78"/>
      <c r="Z188" s="78"/>
      <c r="AA188" s="78"/>
      <c r="AB188" s="100"/>
      <c r="AC188" s="100"/>
      <c r="AD188" s="100"/>
      <c r="AE188" s="21"/>
      <c r="AF188" s="21"/>
      <c r="AG188" s="21"/>
      <c r="AH188" s="78"/>
      <c r="AI188" s="100"/>
      <c r="AJ188" s="43"/>
      <c r="AK188" s="21"/>
      <c r="AL188" s="78"/>
      <c r="AM188" s="78"/>
      <c r="AN188" s="21"/>
      <c r="AO188" s="21"/>
      <c r="AP188" s="21"/>
      <c r="AQ188" s="21"/>
      <c r="AR188" s="43"/>
      <c r="AS188" s="21"/>
      <c r="AT188" s="21"/>
      <c r="AU188" s="21"/>
      <c r="AV188" s="21"/>
      <c r="AW188" s="21"/>
      <c r="AX188" s="21"/>
      <c r="AY188" s="21"/>
      <c r="AZ188" s="21"/>
      <c r="BA188" s="11"/>
      <c r="BB188" s="78"/>
      <c r="BC188" s="43"/>
      <c r="BD188" s="11"/>
      <c r="BE188" s="21"/>
      <c r="BF188" s="11"/>
      <c r="BG188" s="78"/>
      <c r="BH188" s="43"/>
      <c r="BI188" s="21"/>
      <c r="BJ188" s="21"/>
      <c r="BK188" s="13"/>
      <c r="BL188" s="78"/>
      <c r="BM188" s="21"/>
      <c r="BN188" s="21"/>
      <c r="BO188" s="27"/>
      <c r="BP188" s="71"/>
      <c r="BQ188" s="352"/>
      <c r="BR188" s="11"/>
      <c r="BS188" s="29"/>
      <c r="BT188" s="29"/>
      <c r="BU188" s="29"/>
      <c r="BV188" s="144"/>
      <c r="BW188" s="21"/>
      <c r="BX188" s="21"/>
      <c r="BY188" s="21"/>
      <c r="BZ188" s="19"/>
      <c r="CA188" s="21"/>
      <c r="CB188" s="21"/>
      <c r="CC188" s="21"/>
      <c r="CD188" s="21"/>
      <c r="CE188" s="21"/>
      <c r="CF188" s="21"/>
      <c r="CG188" s="98"/>
      <c r="CH188" s="21"/>
      <c r="CI188" s="21"/>
      <c r="CJ188" s="30"/>
      <c r="CK188" s="21"/>
    </row>
    <row r="189" spans="1:89" x14ac:dyDescent="0.2">
      <c r="A189" s="30"/>
      <c r="B189" s="8"/>
      <c r="C189" s="143"/>
      <c r="D189" s="18"/>
      <c r="E189" s="18"/>
      <c r="F189" s="11"/>
      <c r="G189" s="20"/>
      <c r="H189" s="19"/>
      <c r="I189" s="19"/>
      <c r="J189" s="19"/>
      <c r="K189" s="11"/>
      <c r="L189" s="21"/>
      <c r="M189" s="25"/>
      <c r="N189" s="21"/>
      <c r="O189" s="21"/>
      <c r="P189" s="21"/>
      <c r="Q189" s="21"/>
      <c r="R189" s="45"/>
      <c r="S189" s="21"/>
      <c r="T189" s="76"/>
      <c r="U189" s="99"/>
      <c r="V189" s="11"/>
      <c r="W189" s="21"/>
      <c r="X189" s="21"/>
      <c r="Y189" s="78"/>
      <c r="Z189" s="78"/>
      <c r="AA189" s="78"/>
      <c r="AB189" s="100"/>
      <c r="AC189" s="100"/>
      <c r="AD189" s="100"/>
      <c r="AE189" s="21"/>
      <c r="AF189" s="21"/>
      <c r="AG189" s="21"/>
      <c r="AH189" s="78"/>
      <c r="AI189" s="100"/>
      <c r="AJ189" s="43"/>
      <c r="AK189" s="21"/>
      <c r="AL189" s="78"/>
      <c r="AM189" s="78"/>
      <c r="AN189" s="21"/>
      <c r="AO189" s="21"/>
      <c r="AP189" s="21"/>
      <c r="AQ189" s="21"/>
      <c r="AR189" s="43"/>
      <c r="AS189" s="21"/>
      <c r="AT189" s="21"/>
      <c r="AU189" s="21"/>
      <c r="AV189" s="21"/>
      <c r="AW189" s="21"/>
      <c r="AX189" s="21"/>
      <c r="AY189" s="21"/>
      <c r="AZ189" s="21"/>
      <c r="BA189" s="11"/>
      <c r="BB189" s="78"/>
      <c r="BC189" s="43"/>
      <c r="BD189" s="11"/>
      <c r="BE189" s="21"/>
      <c r="BF189" s="11"/>
      <c r="BG189" s="78"/>
      <c r="BH189" s="43"/>
      <c r="BI189" s="21"/>
      <c r="BJ189" s="21"/>
      <c r="BK189" s="13"/>
      <c r="BL189" s="78"/>
      <c r="BM189" s="21"/>
      <c r="BN189" s="21"/>
      <c r="BO189" s="27"/>
      <c r="BP189" s="71"/>
      <c r="BQ189" s="352"/>
      <c r="BR189" s="11"/>
      <c r="BS189" s="29"/>
      <c r="BT189" s="29"/>
      <c r="BU189" s="29"/>
      <c r="BV189" s="144"/>
      <c r="BW189" s="21"/>
      <c r="BX189" s="21"/>
      <c r="BY189" s="21"/>
      <c r="BZ189" s="19"/>
      <c r="CA189" s="21"/>
      <c r="CB189" s="21"/>
      <c r="CC189" s="21"/>
      <c r="CD189" s="21"/>
      <c r="CE189" s="21"/>
      <c r="CF189" s="21"/>
      <c r="CG189" s="98"/>
      <c r="CH189" s="21"/>
      <c r="CI189" s="21"/>
      <c r="CJ189" s="30"/>
      <c r="CK189" s="21"/>
    </row>
    <row r="190" spans="1:89" x14ac:dyDescent="0.2">
      <c r="A190" s="4"/>
      <c r="B190" s="9"/>
      <c r="C190" s="4"/>
      <c r="D190" s="4"/>
      <c r="E190" s="4"/>
      <c r="F190" s="4"/>
      <c r="G190" s="66"/>
      <c r="H190" s="105"/>
      <c r="I190" s="105"/>
      <c r="J190" s="105"/>
      <c r="K190" s="104"/>
      <c r="L190" s="104"/>
      <c r="M190" s="107"/>
      <c r="N190" s="104"/>
      <c r="O190" s="104"/>
      <c r="P190" s="104"/>
      <c r="Q190" s="104"/>
      <c r="R190" s="104"/>
      <c r="S190" s="104"/>
      <c r="T190" s="104"/>
      <c r="U190" s="110"/>
      <c r="V190" s="104"/>
      <c r="W190" s="104"/>
      <c r="X190" s="104"/>
      <c r="Y190" s="114"/>
      <c r="Z190" s="114"/>
      <c r="AA190" s="114"/>
      <c r="AB190" s="112"/>
      <c r="AC190" s="112"/>
      <c r="AD190" s="112"/>
      <c r="AE190" s="104"/>
      <c r="AF190" s="104"/>
      <c r="AG190" s="104"/>
      <c r="AH190" s="114"/>
      <c r="AI190" s="112"/>
      <c r="AJ190" s="113"/>
      <c r="AK190" s="104"/>
      <c r="AL190" s="114"/>
      <c r="AM190" s="114"/>
      <c r="AN190" s="104"/>
      <c r="AO190" s="104"/>
      <c r="AP190" s="104"/>
      <c r="AQ190" s="104"/>
      <c r="AR190" s="113"/>
      <c r="AS190" s="104"/>
      <c r="AT190" s="104"/>
      <c r="AU190" s="104"/>
      <c r="AV190" s="104"/>
      <c r="AW190" s="104"/>
      <c r="AX190" s="104"/>
      <c r="AY190" s="104"/>
      <c r="AZ190" s="104"/>
      <c r="BA190" s="106"/>
      <c r="BB190" s="114"/>
      <c r="BC190" s="113"/>
      <c r="BD190" s="104"/>
      <c r="BE190" s="104"/>
      <c r="BF190" s="104"/>
      <c r="BG190" s="114"/>
      <c r="BH190" s="113"/>
      <c r="BI190" s="104"/>
      <c r="BJ190" s="104"/>
      <c r="BK190" s="13"/>
      <c r="BL190" s="114"/>
      <c r="BM190" s="104"/>
      <c r="BN190" s="104"/>
      <c r="BO190" s="117"/>
      <c r="BP190" s="104"/>
      <c r="BQ190" s="352"/>
      <c r="BR190" s="104"/>
      <c r="BS190" s="102"/>
      <c r="BT190" s="102"/>
      <c r="BU190" s="102"/>
      <c r="BV190" s="104"/>
      <c r="BW190" s="104"/>
      <c r="BX190" s="104"/>
      <c r="BY190" s="104"/>
      <c r="BZ190" s="105"/>
      <c r="CA190" s="104"/>
      <c r="CB190" s="104"/>
      <c r="CC190" s="104"/>
      <c r="CD190" s="104"/>
      <c r="CE190" s="104"/>
      <c r="CF190" s="104"/>
      <c r="CG190" s="118"/>
      <c r="CH190" s="104"/>
      <c r="CI190" s="104"/>
      <c r="CJ190" s="4"/>
      <c r="CK190" s="104"/>
    </row>
    <row r="191" spans="1:89" x14ac:dyDescent="0.2">
      <c r="A191" s="30"/>
      <c r="B191" s="30"/>
      <c r="C191" s="143"/>
      <c r="D191" s="18"/>
      <c r="E191" s="18"/>
      <c r="F191" s="11"/>
      <c r="G191" s="20"/>
      <c r="H191" s="19"/>
      <c r="I191" s="19"/>
      <c r="J191" s="19"/>
      <c r="K191" s="130"/>
      <c r="L191" s="21"/>
      <c r="M191" s="25"/>
      <c r="N191" s="21"/>
      <c r="O191" s="21"/>
      <c r="P191" s="21"/>
      <c r="Q191" s="21"/>
      <c r="R191" s="45"/>
      <c r="S191" s="21"/>
      <c r="T191" s="94"/>
      <c r="U191" s="99"/>
      <c r="V191" s="11"/>
      <c r="W191" s="21"/>
      <c r="X191" s="21"/>
      <c r="Y191" s="78"/>
      <c r="Z191" s="78"/>
      <c r="AA191" s="78"/>
      <c r="AB191" s="100"/>
      <c r="AC191" s="100"/>
      <c r="AD191" s="100"/>
      <c r="AE191" s="21"/>
      <c r="AF191" s="21"/>
      <c r="AG191" s="21"/>
      <c r="AH191" s="78"/>
      <c r="AI191" s="100"/>
      <c r="AJ191" s="43"/>
      <c r="AK191" s="21"/>
      <c r="AL191" s="78"/>
      <c r="AM191" s="78"/>
      <c r="AN191" s="21"/>
      <c r="AO191" s="21"/>
      <c r="AP191" s="21"/>
      <c r="AQ191" s="21"/>
      <c r="AR191" s="43"/>
      <c r="AS191" s="21"/>
      <c r="AT191" s="21"/>
      <c r="AU191" s="21"/>
      <c r="AV191" s="21"/>
      <c r="AW191" s="21"/>
      <c r="AX191" s="21"/>
      <c r="AY191" s="21"/>
      <c r="AZ191" s="21"/>
      <c r="BA191" s="11"/>
      <c r="BB191" s="78"/>
      <c r="BC191" s="43"/>
      <c r="BD191" s="11"/>
      <c r="BE191" s="21"/>
      <c r="BF191" s="11"/>
      <c r="BG191" s="78"/>
      <c r="BH191" s="43"/>
      <c r="BI191" s="21"/>
      <c r="BJ191" s="21"/>
      <c r="BK191" s="58"/>
      <c r="BL191" s="78"/>
      <c r="BM191" s="21"/>
      <c r="BN191" s="21"/>
      <c r="BO191" s="27"/>
      <c r="BP191" s="71"/>
      <c r="BQ191" s="352"/>
      <c r="BR191" s="11"/>
      <c r="BS191" s="29"/>
      <c r="BT191" s="29"/>
      <c r="BU191" s="29"/>
      <c r="BV191" s="144"/>
      <c r="BW191" s="21"/>
      <c r="BX191" s="21"/>
      <c r="BY191" s="21"/>
      <c r="BZ191" s="19"/>
      <c r="CA191" s="21"/>
      <c r="CB191" s="21"/>
      <c r="CC191" s="21"/>
      <c r="CD191" s="21"/>
      <c r="CE191" s="21"/>
      <c r="CF191" s="21"/>
      <c r="CG191" s="98"/>
      <c r="CH191" s="21"/>
      <c r="CI191" s="21"/>
      <c r="CJ191" s="30"/>
      <c r="CK191" s="21"/>
    </row>
    <row r="192" spans="1:89" x14ac:dyDescent="0.2">
      <c r="A192" s="30"/>
      <c r="B192" s="30"/>
      <c r="C192" s="143"/>
      <c r="D192" s="18"/>
      <c r="E192" s="18"/>
      <c r="F192" s="11"/>
      <c r="G192" s="20"/>
      <c r="H192" s="19"/>
      <c r="I192" s="19"/>
      <c r="J192" s="19"/>
      <c r="K192" s="11"/>
      <c r="L192" s="21"/>
      <c r="M192" s="25"/>
      <c r="N192" s="21"/>
      <c r="O192" s="21"/>
      <c r="P192" s="21"/>
      <c r="Q192" s="21"/>
      <c r="R192" s="45"/>
      <c r="S192" s="21"/>
      <c r="T192" s="77"/>
      <c r="U192" s="99"/>
      <c r="V192" s="11"/>
      <c r="W192" s="21"/>
      <c r="X192" s="21"/>
      <c r="Y192" s="78"/>
      <c r="Z192" s="78"/>
      <c r="AA192" s="78"/>
      <c r="AB192" s="100"/>
      <c r="AC192" s="100"/>
      <c r="AD192" s="100"/>
      <c r="AE192" s="21"/>
      <c r="AF192" s="21"/>
      <c r="AG192" s="21"/>
      <c r="AH192" s="78"/>
      <c r="AI192" s="100"/>
      <c r="AJ192" s="43"/>
      <c r="AK192" s="21"/>
      <c r="AL192" s="78"/>
      <c r="AM192" s="78"/>
      <c r="AN192" s="21"/>
      <c r="AO192" s="21"/>
      <c r="AP192" s="21"/>
      <c r="AQ192" s="21"/>
      <c r="AR192" s="43"/>
      <c r="AS192" s="21"/>
      <c r="AT192" s="21"/>
      <c r="AU192" s="21"/>
      <c r="AV192" s="21"/>
      <c r="AW192" s="21"/>
      <c r="AX192" s="21"/>
      <c r="AY192" s="21"/>
      <c r="AZ192" s="21"/>
      <c r="BA192" s="11"/>
      <c r="BB192" s="78"/>
      <c r="BC192" s="43"/>
      <c r="BD192" s="11"/>
      <c r="BE192" s="21"/>
      <c r="BF192" s="11"/>
      <c r="BG192" s="78"/>
      <c r="BH192" s="43"/>
      <c r="BI192" s="21"/>
      <c r="BJ192" s="21"/>
      <c r="BK192" s="13"/>
      <c r="BL192" s="78"/>
      <c r="BM192" s="21"/>
      <c r="BN192" s="21"/>
      <c r="BO192" s="27"/>
      <c r="BP192" s="71"/>
      <c r="BQ192" s="352"/>
      <c r="BR192" s="11"/>
      <c r="BS192" s="29"/>
      <c r="BT192" s="29"/>
      <c r="BU192" s="29"/>
      <c r="BV192" s="144"/>
      <c r="BW192" s="21"/>
      <c r="BX192" s="21"/>
      <c r="BY192" s="21"/>
      <c r="BZ192" s="19"/>
      <c r="CA192" s="21"/>
      <c r="CB192" s="21"/>
      <c r="CC192" s="21"/>
      <c r="CD192" s="21"/>
      <c r="CE192" s="21"/>
      <c r="CF192" s="21"/>
      <c r="CG192" s="98"/>
      <c r="CH192" s="21"/>
      <c r="CI192" s="21"/>
      <c r="CJ192" s="30"/>
      <c r="CK192" s="21"/>
    </row>
    <row r="193" spans="1:89" x14ac:dyDescent="0.2">
      <c r="A193" s="30"/>
      <c r="B193" s="30"/>
      <c r="C193" s="143"/>
      <c r="D193" s="18"/>
      <c r="E193" s="18"/>
      <c r="F193" s="11"/>
      <c r="G193" s="20"/>
      <c r="H193" s="19"/>
      <c r="I193" s="19"/>
      <c r="J193" s="19"/>
      <c r="K193" s="21"/>
      <c r="L193" s="21"/>
      <c r="M193" s="25"/>
      <c r="N193" s="21"/>
      <c r="O193" s="21"/>
      <c r="P193" s="21"/>
      <c r="Q193" s="21"/>
      <c r="R193" s="21"/>
      <c r="S193" s="21"/>
      <c r="T193" s="21"/>
      <c r="U193" s="99"/>
      <c r="V193" s="11"/>
      <c r="W193" s="21"/>
      <c r="X193" s="21"/>
      <c r="Y193" s="78"/>
      <c r="Z193" s="78"/>
      <c r="AA193" s="78"/>
      <c r="AB193" s="100"/>
      <c r="AC193" s="100"/>
      <c r="AD193" s="100"/>
      <c r="AE193" s="21"/>
      <c r="AF193" s="21"/>
      <c r="AG193" s="21"/>
      <c r="AH193" s="78"/>
      <c r="AI193" s="100"/>
      <c r="AJ193" s="43"/>
      <c r="AK193" s="21"/>
      <c r="AL193" s="78"/>
      <c r="AM193" s="78"/>
      <c r="AN193" s="21"/>
      <c r="AO193" s="21"/>
      <c r="AP193" s="21"/>
      <c r="AQ193" s="21"/>
      <c r="AR193" s="43"/>
      <c r="AS193" s="21"/>
      <c r="AT193" s="21"/>
      <c r="AU193" s="21"/>
      <c r="AV193" s="21"/>
      <c r="AW193" s="21"/>
      <c r="AX193" s="21"/>
      <c r="AY193" s="21"/>
      <c r="AZ193" s="21"/>
      <c r="BA193" s="11"/>
      <c r="BB193" s="78"/>
      <c r="BC193" s="43"/>
      <c r="BD193" s="21"/>
      <c r="BE193" s="21"/>
      <c r="BF193" s="11"/>
      <c r="BG193" s="78"/>
      <c r="BH193" s="43"/>
      <c r="BI193" s="21"/>
      <c r="BJ193" s="21"/>
      <c r="BK193" s="13"/>
      <c r="BL193" s="78"/>
      <c r="BM193" s="21"/>
      <c r="BN193" s="21"/>
      <c r="BO193" s="47"/>
      <c r="BP193" s="71"/>
      <c r="BQ193" s="352"/>
      <c r="BR193" s="11"/>
      <c r="BS193" s="29"/>
      <c r="BT193" s="29"/>
      <c r="BU193" s="29"/>
      <c r="BV193" s="21"/>
      <c r="BW193" s="21"/>
      <c r="BX193" s="21"/>
      <c r="BY193" s="21"/>
      <c r="BZ193" s="19"/>
      <c r="CA193" s="21"/>
      <c r="CB193" s="21"/>
      <c r="CC193" s="21"/>
      <c r="CD193" s="21"/>
      <c r="CE193" s="21"/>
      <c r="CF193" s="21"/>
      <c r="CG193" s="98"/>
      <c r="CH193" s="21"/>
      <c r="CI193" s="21"/>
      <c r="CJ193" s="30"/>
      <c r="CK193" s="21"/>
    </row>
    <row r="194" spans="1:89" x14ac:dyDescent="0.2">
      <c r="A194" s="30"/>
      <c r="B194" s="30"/>
      <c r="C194" s="143"/>
      <c r="D194" s="18"/>
      <c r="E194" s="18"/>
      <c r="F194" s="11"/>
      <c r="G194" s="20"/>
      <c r="H194" s="19"/>
      <c r="I194" s="19"/>
      <c r="J194" s="19"/>
      <c r="K194" s="11"/>
      <c r="L194" s="21"/>
      <c r="M194" s="25"/>
      <c r="N194" s="21"/>
      <c r="O194" s="21"/>
      <c r="P194" s="21"/>
      <c r="Q194" s="21"/>
      <c r="R194" s="45"/>
      <c r="S194" s="21"/>
      <c r="T194" s="172"/>
      <c r="U194" s="99"/>
      <c r="V194" s="11"/>
      <c r="W194" s="21"/>
      <c r="X194" s="21"/>
      <c r="Y194" s="78"/>
      <c r="Z194" s="78"/>
      <c r="AA194" s="78"/>
      <c r="AB194" s="100"/>
      <c r="AC194" s="100"/>
      <c r="AD194" s="100"/>
      <c r="AE194" s="21"/>
      <c r="AF194" s="21"/>
      <c r="AG194" s="21"/>
      <c r="AH194" s="78"/>
      <c r="AI194" s="100"/>
      <c r="AJ194" s="43"/>
      <c r="AK194" s="21"/>
      <c r="AL194" s="78"/>
      <c r="AM194" s="78"/>
      <c r="AN194" s="21"/>
      <c r="AO194" s="21"/>
      <c r="AP194" s="21"/>
      <c r="AQ194" s="21"/>
      <c r="AR194" s="43"/>
      <c r="AS194" s="21"/>
      <c r="AT194" s="21"/>
      <c r="AU194" s="21"/>
      <c r="AV194" s="21"/>
      <c r="AW194" s="21"/>
      <c r="AX194" s="21"/>
      <c r="AY194" s="21"/>
      <c r="AZ194" s="21"/>
      <c r="BA194" s="11"/>
      <c r="BB194" s="78"/>
      <c r="BC194" s="43"/>
      <c r="BD194" s="11"/>
      <c r="BE194" s="21"/>
      <c r="BF194" s="11"/>
      <c r="BG194" s="78"/>
      <c r="BH194" s="43"/>
      <c r="BI194" s="21"/>
      <c r="BJ194" s="21"/>
      <c r="BK194" s="13"/>
      <c r="BL194" s="78"/>
      <c r="BM194" s="21"/>
      <c r="BN194" s="21"/>
      <c r="BO194" s="27"/>
      <c r="BP194" s="71"/>
      <c r="BQ194" s="352"/>
      <c r="BR194" s="11"/>
      <c r="BS194" s="29"/>
      <c r="BT194" s="29"/>
      <c r="BU194" s="29"/>
      <c r="BV194" s="144"/>
      <c r="BW194" s="21"/>
      <c r="BX194" s="21"/>
      <c r="BY194" s="21"/>
      <c r="BZ194" s="19"/>
      <c r="CA194" s="21"/>
      <c r="CB194" s="21"/>
      <c r="CC194" s="21"/>
      <c r="CD194" s="21"/>
      <c r="CE194" s="21"/>
      <c r="CF194" s="21"/>
      <c r="CG194" s="98"/>
      <c r="CH194" s="21"/>
      <c r="CI194" s="21"/>
      <c r="CJ194" s="30"/>
      <c r="CK194" s="21"/>
    </row>
    <row r="195" spans="1:89" x14ac:dyDescent="0.2">
      <c r="A195" s="30"/>
      <c r="B195" s="30"/>
      <c r="C195" s="143"/>
      <c r="D195" s="18"/>
      <c r="E195" s="18"/>
      <c r="F195" s="11"/>
      <c r="G195" s="20"/>
      <c r="H195" s="19"/>
      <c r="I195" s="19"/>
      <c r="J195" s="19"/>
      <c r="K195" s="11"/>
      <c r="L195" s="21"/>
      <c r="M195" s="25"/>
      <c r="N195" s="21"/>
      <c r="O195" s="21"/>
      <c r="P195" s="21"/>
      <c r="Q195" s="21"/>
      <c r="R195" s="45"/>
      <c r="S195" s="21"/>
      <c r="T195" s="76"/>
      <c r="U195" s="99"/>
      <c r="V195" s="11"/>
      <c r="W195" s="21"/>
      <c r="X195" s="21"/>
      <c r="Y195" s="78"/>
      <c r="Z195" s="78"/>
      <c r="AA195" s="78"/>
      <c r="AB195" s="100"/>
      <c r="AC195" s="100"/>
      <c r="AD195" s="100"/>
      <c r="AE195" s="21"/>
      <c r="AF195" s="21"/>
      <c r="AG195" s="21"/>
      <c r="AH195" s="78"/>
      <c r="AI195" s="100"/>
      <c r="AJ195" s="43"/>
      <c r="AK195" s="21"/>
      <c r="AL195" s="78"/>
      <c r="AM195" s="78"/>
      <c r="AN195" s="21"/>
      <c r="AO195" s="21"/>
      <c r="AP195" s="21"/>
      <c r="AQ195" s="21"/>
      <c r="AR195" s="43"/>
      <c r="AS195" s="21"/>
      <c r="AT195" s="21"/>
      <c r="AU195" s="21"/>
      <c r="AV195" s="21"/>
      <c r="AW195" s="21"/>
      <c r="AX195" s="21"/>
      <c r="AY195" s="21"/>
      <c r="AZ195" s="21"/>
      <c r="BA195" s="11"/>
      <c r="BB195" s="78"/>
      <c r="BC195" s="43"/>
      <c r="BD195" s="11"/>
      <c r="BE195" s="21"/>
      <c r="BF195" s="11"/>
      <c r="BG195" s="78"/>
      <c r="BH195" s="43"/>
      <c r="BI195" s="21"/>
      <c r="BJ195" s="21"/>
      <c r="BK195" s="13"/>
      <c r="BL195" s="78"/>
      <c r="BM195" s="21"/>
      <c r="BN195" s="21"/>
      <c r="BO195" s="27"/>
      <c r="BP195" s="71"/>
      <c r="BQ195" s="352"/>
      <c r="BR195" s="11"/>
      <c r="BS195" s="29"/>
      <c r="BT195" s="29"/>
      <c r="BU195" s="29"/>
      <c r="BV195" s="144"/>
      <c r="BW195" s="21"/>
      <c r="BX195" s="21"/>
      <c r="BY195" s="21"/>
      <c r="BZ195" s="19"/>
      <c r="CA195" s="21"/>
      <c r="CB195" s="21"/>
      <c r="CC195" s="21"/>
      <c r="CD195" s="21"/>
      <c r="CE195" s="21"/>
      <c r="CF195" s="21"/>
      <c r="CG195" s="98"/>
      <c r="CH195" s="21"/>
      <c r="CI195" s="21"/>
      <c r="CJ195" s="30"/>
      <c r="CK195" s="21"/>
    </row>
    <row r="196" spans="1:89" x14ac:dyDescent="0.2">
      <c r="A196" s="30"/>
      <c r="B196" s="30"/>
      <c r="C196" s="143"/>
      <c r="D196" s="18"/>
      <c r="E196" s="18"/>
      <c r="F196" s="11"/>
      <c r="G196" s="20"/>
      <c r="H196" s="19"/>
      <c r="I196" s="19"/>
      <c r="J196" s="19"/>
      <c r="K196" s="11"/>
      <c r="L196" s="21"/>
      <c r="M196" s="25"/>
      <c r="N196" s="21"/>
      <c r="O196" s="21"/>
      <c r="P196" s="21"/>
      <c r="Q196" s="21"/>
      <c r="R196" s="45"/>
      <c r="S196" s="21"/>
      <c r="T196" s="76"/>
      <c r="U196" s="99"/>
      <c r="V196" s="11"/>
      <c r="W196" s="21"/>
      <c r="X196" s="21"/>
      <c r="Y196" s="78"/>
      <c r="Z196" s="78"/>
      <c r="AA196" s="78"/>
      <c r="AB196" s="100"/>
      <c r="AC196" s="100"/>
      <c r="AD196" s="100"/>
      <c r="AE196" s="21"/>
      <c r="AF196" s="21"/>
      <c r="AG196" s="21"/>
      <c r="AH196" s="78"/>
      <c r="AI196" s="100"/>
      <c r="AJ196" s="43"/>
      <c r="AK196" s="21"/>
      <c r="AL196" s="78"/>
      <c r="AM196" s="78"/>
      <c r="AN196" s="21"/>
      <c r="AO196" s="21"/>
      <c r="AP196" s="21"/>
      <c r="AQ196" s="21"/>
      <c r="AR196" s="43"/>
      <c r="AS196" s="21"/>
      <c r="AT196" s="21"/>
      <c r="AU196" s="21"/>
      <c r="AV196" s="21"/>
      <c r="AW196" s="21"/>
      <c r="AX196" s="21"/>
      <c r="AY196" s="21"/>
      <c r="AZ196" s="21"/>
      <c r="BA196" s="11"/>
      <c r="BB196" s="78"/>
      <c r="BC196" s="43"/>
      <c r="BD196" s="11"/>
      <c r="BE196" s="21"/>
      <c r="BF196" s="11"/>
      <c r="BG196" s="78"/>
      <c r="BH196" s="43"/>
      <c r="BI196" s="21"/>
      <c r="BJ196" s="21"/>
      <c r="BK196" s="13"/>
      <c r="BL196" s="78"/>
      <c r="BM196" s="21"/>
      <c r="BN196" s="21"/>
      <c r="BO196" s="27"/>
      <c r="BP196" s="71"/>
      <c r="BQ196" s="352"/>
      <c r="BR196" s="11"/>
      <c r="BS196" s="29"/>
      <c r="BT196" s="29"/>
      <c r="BU196" s="29"/>
      <c r="BV196" s="144"/>
      <c r="BW196" s="21"/>
      <c r="BX196" s="21"/>
      <c r="BY196" s="21"/>
      <c r="BZ196" s="19"/>
      <c r="CA196" s="21"/>
      <c r="CB196" s="21"/>
      <c r="CC196" s="21"/>
      <c r="CD196" s="21"/>
      <c r="CE196" s="21"/>
      <c r="CF196" s="21"/>
      <c r="CG196" s="98"/>
      <c r="CH196" s="21"/>
      <c r="CI196" s="21"/>
      <c r="CJ196" s="30"/>
      <c r="CK196" s="21"/>
    </row>
    <row r="197" spans="1:89" x14ac:dyDescent="0.2">
      <c r="A197" s="30"/>
      <c r="B197" s="30"/>
      <c r="C197" s="143"/>
      <c r="D197" s="18"/>
      <c r="E197" s="18"/>
      <c r="F197" s="11"/>
      <c r="G197" s="20"/>
      <c r="H197" s="19"/>
      <c r="I197" s="19"/>
      <c r="J197" s="19"/>
      <c r="K197" s="11"/>
      <c r="L197" s="21"/>
      <c r="M197" s="25"/>
      <c r="N197" s="21"/>
      <c r="O197" s="21"/>
      <c r="P197" s="21"/>
      <c r="Q197" s="21"/>
      <c r="R197" s="45"/>
      <c r="S197" s="21"/>
      <c r="T197" s="76"/>
      <c r="U197" s="99"/>
      <c r="V197" s="13"/>
      <c r="W197" s="21"/>
      <c r="X197" s="21"/>
      <c r="Y197" s="78"/>
      <c r="Z197" s="78"/>
      <c r="AA197" s="78"/>
      <c r="AB197" s="131"/>
      <c r="AC197" s="131"/>
      <c r="AD197" s="131"/>
      <c r="AE197" s="21"/>
      <c r="AF197" s="21"/>
      <c r="AG197" s="21"/>
      <c r="AH197" s="78"/>
      <c r="AI197" s="100"/>
      <c r="AJ197" s="43"/>
      <c r="AK197" s="21"/>
      <c r="AL197" s="78"/>
      <c r="AM197" s="78"/>
      <c r="AN197" s="21"/>
      <c r="AO197" s="21"/>
      <c r="AP197" s="21"/>
      <c r="AQ197" s="21"/>
      <c r="AR197" s="43"/>
      <c r="AS197" s="21"/>
      <c r="AT197" s="21"/>
      <c r="AU197" s="21"/>
      <c r="AV197" s="21"/>
      <c r="AW197" s="21"/>
      <c r="AX197" s="21"/>
      <c r="AY197" s="21"/>
      <c r="AZ197" s="21"/>
      <c r="BA197" s="13"/>
      <c r="BB197" s="78"/>
      <c r="BC197" s="43"/>
      <c r="BD197" s="11"/>
      <c r="BE197" s="21"/>
      <c r="BF197" s="11"/>
      <c r="BG197" s="78"/>
      <c r="BH197" s="43"/>
      <c r="BI197" s="21"/>
      <c r="BJ197" s="21"/>
      <c r="BK197" s="13"/>
      <c r="BL197" s="78"/>
      <c r="BM197" s="58"/>
      <c r="BN197" s="58"/>
      <c r="BO197" s="57"/>
      <c r="BP197" s="71"/>
      <c r="BQ197" s="352"/>
      <c r="BR197" s="13"/>
      <c r="BS197" s="132"/>
      <c r="BT197" s="29"/>
      <c r="BU197" s="29"/>
      <c r="BV197" s="144"/>
      <c r="BW197" s="21"/>
      <c r="BX197" s="21"/>
      <c r="BY197" s="21"/>
      <c r="BZ197" s="19"/>
      <c r="CA197" s="21"/>
      <c r="CB197" s="21"/>
      <c r="CC197" s="21"/>
      <c r="CD197" s="21"/>
      <c r="CE197" s="21"/>
      <c r="CF197" s="21"/>
      <c r="CG197" s="98"/>
      <c r="CH197" s="21"/>
      <c r="CI197" s="21"/>
      <c r="CJ197" s="54"/>
      <c r="CK197" s="58"/>
    </row>
    <row r="198" spans="1:89" x14ac:dyDescent="0.2">
      <c r="A198" s="30"/>
      <c r="B198" s="30"/>
      <c r="C198" s="143"/>
      <c r="D198" s="18"/>
      <c r="E198" s="18"/>
      <c r="F198" s="11"/>
      <c r="G198" s="96"/>
      <c r="H198" s="19"/>
      <c r="I198" s="19"/>
      <c r="J198" s="19"/>
      <c r="K198" s="11"/>
      <c r="L198" s="21"/>
      <c r="M198" s="25"/>
      <c r="N198" s="21"/>
      <c r="O198" s="21"/>
      <c r="P198" s="21"/>
      <c r="Q198" s="21"/>
      <c r="R198" s="45"/>
      <c r="S198" s="21"/>
      <c r="T198" s="76"/>
      <c r="U198" s="99"/>
      <c r="V198" s="79"/>
      <c r="W198" s="21"/>
      <c r="X198" s="21"/>
      <c r="Y198" s="78"/>
      <c r="Z198" s="78"/>
      <c r="AA198" s="78"/>
      <c r="AB198" s="133"/>
      <c r="AC198" s="133"/>
      <c r="AD198" s="133"/>
      <c r="AE198" s="21"/>
      <c r="AF198" s="21"/>
      <c r="AG198" s="21"/>
      <c r="AH198" s="78"/>
      <c r="AI198" s="100"/>
      <c r="AJ198" s="43"/>
      <c r="AK198" s="21"/>
      <c r="AL198" s="78"/>
      <c r="AM198" s="78"/>
      <c r="AN198" s="21"/>
      <c r="AO198" s="21"/>
      <c r="AP198" s="21"/>
      <c r="AQ198" s="21"/>
      <c r="AR198" s="43"/>
      <c r="AS198" s="21"/>
      <c r="AT198" s="21"/>
      <c r="AU198" s="21"/>
      <c r="AV198" s="21"/>
      <c r="AW198" s="79"/>
      <c r="AX198" s="21"/>
      <c r="AY198" s="21"/>
      <c r="AZ198" s="21"/>
      <c r="BA198" s="134"/>
      <c r="BB198" s="78"/>
      <c r="BC198" s="43"/>
      <c r="BD198" s="11"/>
      <c r="BE198" s="21"/>
      <c r="BF198" s="11"/>
      <c r="BG198" s="78"/>
      <c r="BH198" s="43"/>
      <c r="BI198" s="21"/>
      <c r="BJ198" s="21"/>
      <c r="BK198" s="13"/>
      <c r="BL198" s="78"/>
      <c r="BM198" s="58"/>
      <c r="BN198" s="58"/>
      <c r="BO198" s="57"/>
      <c r="BP198" s="58"/>
      <c r="BQ198" s="352"/>
      <c r="BR198" s="58"/>
      <c r="BS198" s="132"/>
      <c r="BT198" s="29"/>
      <c r="BU198" s="29"/>
      <c r="BV198" s="144"/>
      <c r="BW198" s="79"/>
      <c r="BX198" s="21"/>
      <c r="BY198" s="21"/>
      <c r="BZ198" s="19"/>
      <c r="CA198" s="21"/>
      <c r="CB198" s="11"/>
      <c r="CC198" s="21"/>
      <c r="CD198" s="21"/>
      <c r="CE198" s="21"/>
      <c r="CF198" s="21"/>
      <c r="CG198" s="124"/>
      <c r="CH198" s="144"/>
      <c r="CI198" s="79"/>
      <c r="CJ198" s="54"/>
      <c r="CK198" s="58"/>
    </row>
    <row r="199" spans="1:89" x14ac:dyDescent="0.2">
      <c r="A199" s="30"/>
      <c r="B199" s="30"/>
      <c r="C199" s="173"/>
      <c r="D199" s="18"/>
      <c r="E199" s="18"/>
      <c r="F199" s="11"/>
      <c r="G199" s="20"/>
      <c r="H199" s="19"/>
      <c r="I199" s="19"/>
      <c r="J199" s="19"/>
      <c r="K199" s="11"/>
      <c r="L199" s="21"/>
      <c r="M199" s="25"/>
      <c r="N199" s="21"/>
      <c r="O199" s="21"/>
      <c r="P199" s="21"/>
      <c r="Q199" s="21"/>
      <c r="R199" s="45"/>
      <c r="S199" s="21"/>
      <c r="T199" s="81"/>
      <c r="U199" s="99"/>
      <c r="V199" s="11"/>
      <c r="W199" s="21"/>
      <c r="X199" s="21"/>
      <c r="Y199" s="78"/>
      <c r="Z199" s="78"/>
      <c r="AA199" s="78"/>
      <c r="AB199" s="100"/>
      <c r="AC199" s="100"/>
      <c r="AD199" s="100"/>
      <c r="AE199" s="21"/>
      <c r="AF199" s="21"/>
      <c r="AG199" s="21"/>
      <c r="AH199" s="78"/>
      <c r="AI199" s="100"/>
      <c r="AJ199" s="43"/>
      <c r="AK199" s="21"/>
      <c r="AL199" s="78"/>
      <c r="AM199" s="78"/>
      <c r="AN199" s="21"/>
      <c r="AO199" s="21"/>
      <c r="AP199" s="21"/>
      <c r="AQ199" s="21"/>
      <c r="AR199" s="43"/>
      <c r="AS199" s="21"/>
      <c r="AT199" s="21"/>
      <c r="AU199" s="21"/>
      <c r="AV199" s="21"/>
      <c r="AW199" s="21"/>
      <c r="AX199" s="21"/>
      <c r="AY199" s="21"/>
      <c r="AZ199" s="21"/>
      <c r="BA199" s="11"/>
      <c r="BB199" s="78"/>
      <c r="BC199" s="43"/>
      <c r="BD199" s="11"/>
      <c r="BE199" s="21"/>
      <c r="BF199" s="11"/>
      <c r="BG199" s="78"/>
      <c r="BH199" s="43"/>
      <c r="BI199" s="21"/>
      <c r="BJ199" s="21"/>
      <c r="BK199" s="13"/>
      <c r="BL199" s="78"/>
      <c r="BM199" s="21"/>
      <c r="BN199" s="21"/>
      <c r="BO199" s="27"/>
      <c r="BP199" s="71"/>
      <c r="BQ199" s="352"/>
      <c r="BR199" s="11"/>
      <c r="BS199" s="29"/>
      <c r="BT199" s="29"/>
      <c r="BU199" s="29"/>
      <c r="BV199" s="144"/>
      <c r="BW199" s="21"/>
      <c r="BX199" s="21"/>
      <c r="BY199" s="21"/>
      <c r="BZ199" s="19"/>
      <c r="CA199" s="21"/>
      <c r="CB199" s="21"/>
      <c r="CC199" s="21"/>
      <c r="CD199" s="21"/>
      <c r="CE199" s="21"/>
      <c r="CF199" s="21"/>
      <c r="CG199" s="98"/>
      <c r="CH199" s="21"/>
      <c r="CI199" s="21"/>
      <c r="CJ199" s="30"/>
      <c r="CK199" s="21"/>
    </row>
    <row r="200" spans="1:89" x14ac:dyDescent="0.2">
      <c r="A200" s="30"/>
      <c r="B200" s="30"/>
      <c r="C200" s="143"/>
      <c r="D200" s="18"/>
      <c r="E200" s="18"/>
      <c r="F200" s="11"/>
      <c r="G200" s="20"/>
      <c r="H200" s="19"/>
      <c r="I200" s="19"/>
      <c r="J200" s="19"/>
      <c r="K200" s="11"/>
      <c r="L200" s="21"/>
      <c r="M200" s="25"/>
      <c r="N200" s="21"/>
      <c r="O200" s="21"/>
      <c r="P200" s="21"/>
      <c r="Q200" s="21"/>
      <c r="R200" s="45"/>
      <c r="S200" s="21"/>
      <c r="T200" s="81"/>
      <c r="U200" s="99"/>
      <c r="V200" s="11"/>
      <c r="W200" s="21"/>
      <c r="X200" s="21"/>
      <c r="Y200" s="78"/>
      <c r="Z200" s="78"/>
      <c r="AA200" s="78"/>
      <c r="AB200" s="100"/>
      <c r="AC200" s="100"/>
      <c r="AD200" s="100"/>
      <c r="AE200" s="21"/>
      <c r="AF200" s="21"/>
      <c r="AG200" s="21"/>
      <c r="AH200" s="78"/>
      <c r="AI200" s="100"/>
      <c r="AJ200" s="43"/>
      <c r="AK200" s="21"/>
      <c r="AL200" s="78"/>
      <c r="AM200" s="78"/>
      <c r="AN200" s="21"/>
      <c r="AO200" s="21"/>
      <c r="AP200" s="21"/>
      <c r="AQ200" s="21"/>
      <c r="AR200" s="43"/>
      <c r="AS200" s="21"/>
      <c r="AT200" s="21"/>
      <c r="AU200" s="21"/>
      <c r="AV200" s="21"/>
      <c r="AW200" s="21"/>
      <c r="AX200" s="21"/>
      <c r="AY200" s="21"/>
      <c r="AZ200" s="21"/>
      <c r="BA200" s="11"/>
      <c r="BB200" s="78"/>
      <c r="BC200" s="43"/>
      <c r="BD200" s="11"/>
      <c r="BE200" s="21"/>
      <c r="BF200" s="11"/>
      <c r="BG200" s="78"/>
      <c r="BH200" s="43"/>
      <c r="BI200" s="21"/>
      <c r="BJ200" s="21"/>
      <c r="BK200" s="13"/>
      <c r="BL200" s="78"/>
      <c r="BM200" s="21"/>
      <c r="BN200" s="21"/>
      <c r="BO200" s="27"/>
      <c r="BP200" s="71"/>
      <c r="BQ200" s="352"/>
      <c r="BR200" s="11"/>
      <c r="BS200" s="29"/>
      <c r="BT200" s="29"/>
      <c r="BU200" s="29"/>
      <c r="BV200" s="144"/>
      <c r="BW200" s="21"/>
      <c r="BX200" s="21"/>
      <c r="BY200" s="21"/>
      <c r="BZ200" s="19"/>
      <c r="CA200" s="21"/>
      <c r="CB200" s="21"/>
      <c r="CC200" s="21"/>
      <c r="CD200" s="21"/>
      <c r="CE200" s="21"/>
      <c r="CF200" s="21"/>
      <c r="CG200" s="98"/>
      <c r="CH200" s="21"/>
      <c r="CI200" s="21"/>
      <c r="CJ200" s="54"/>
      <c r="CK200" s="58"/>
    </row>
    <row r="201" spans="1:89" x14ac:dyDescent="0.2">
      <c r="A201" s="30"/>
      <c r="B201" s="30"/>
      <c r="C201" s="143"/>
      <c r="D201" s="18"/>
      <c r="E201" s="58"/>
      <c r="F201" s="11"/>
      <c r="G201" s="20"/>
      <c r="H201" s="19"/>
      <c r="I201" s="19"/>
      <c r="J201" s="19"/>
      <c r="K201" s="11"/>
      <c r="L201" s="21"/>
      <c r="M201" s="25"/>
      <c r="N201" s="21"/>
      <c r="O201" s="21"/>
      <c r="P201" s="21"/>
      <c r="Q201" s="21"/>
      <c r="R201" s="45"/>
      <c r="S201" s="21"/>
      <c r="T201" s="76"/>
      <c r="U201" s="99"/>
      <c r="V201" s="13"/>
      <c r="W201" s="21"/>
      <c r="X201" s="21"/>
      <c r="Y201" s="78"/>
      <c r="Z201" s="78"/>
      <c r="AA201" s="78"/>
      <c r="AB201" s="131"/>
      <c r="AC201" s="131"/>
      <c r="AD201" s="131"/>
      <c r="AE201" s="21"/>
      <c r="AF201" s="21"/>
      <c r="AG201" s="21"/>
      <c r="AH201" s="78"/>
      <c r="AI201" s="100"/>
      <c r="AJ201" s="43"/>
      <c r="AK201" s="21"/>
      <c r="AL201" s="78"/>
      <c r="AM201" s="78"/>
      <c r="AN201" s="21"/>
      <c r="AO201" s="21"/>
      <c r="AP201" s="21"/>
      <c r="AQ201" s="21"/>
      <c r="AR201" s="43"/>
      <c r="AS201" s="21"/>
      <c r="AT201" s="21"/>
      <c r="AU201" s="21"/>
      <c r="AV201" s="21"/>
      <c r="AW201" s="58"/>
      <c r="AX201" s="21"/>
      <c r="AY201" s="21"/>
      <c r="AZ201" s="21"/>
      <c r="BA201" s="13"/>
      <c r="BB201" s="78"/>
      <c r="BC201" s="43"/>
      <c r="BD201" s="11"/>
      <c r="BE201" s="21"/>
      <c r="BF201" s="11"/>
      <c r="BG201" s="78"/>
      <c r="BH201" s="43"/>
      <c r="BI201" s="21"/>
      <c r="BJ201" s="21"/>
      <c r="BK201" s="13"/>
      <c r="BL201" s="78"/>
      <c r="BM201" s="58"/>
      <c r="BN201" s="58"/>
      <c r="BO201" s="27"/>
      <c r="BP201" s="71"/>
      <c r="BQ201" s="352"/>
      <c r="BR201" s="13"/>
      <c r="BS201" s="132"/>
      <c r="BT201" s="29"/>
      <c r="BU201" s="29"/>
      <c r="BV201" s="144"/>
      <c r="BW201" s="21"/>
      <c r="BX201" s="21"/>
      <c r="BY201" s="21"/>
      <c r="BZ201" s="19"/>
      <c r="CA201" s="21"/>
      <c r="CB201" s="21"/>
      <c r="CC201" s="21"/>
      <c r="CD201" s="21"/>
      <c r="CE201" s="21"/>
      <c r="CF201" s="21"/>
      <c r="CG201" s="98"/>
      <c r="CH201" s="21"/>
      <c r="CI201" s="21"/>
      <c r="CJ201" s="174"/>
      <c r="CK201" s="58"/>
    </row>
    <row r="202" spans="1:89" x14ac:dyDescent="0.2">
      <c r="A202" s="30"/>
      <c r="B202" s="30"/>
      <c r="C202" s="143"/>
      <c r="D202" s="18"/>
      <c r="E202" s="58"/>
      <c r="F202" s="11"/>
      <c r="G202" s="20"/>
      <c r="H202" s="19"/>
      <c r="I202" s="19"/>
      <c r="J202" s="19"/>
      <c r="K202" s="11"/>
      <c r="L202" s="21"/>
      <c r="M202" s="25"/>
      <c r="N202" s="21"/>
      <c r="O202" s="21"/>
      <c r="P202" s="21"/>
      <c r="Q202" s="21"/>
      <c r="R202" s="45"/>
      <c r="S202" s="21"/>
      <c r="T202" s="81"/>
      <c r="U202" s="99"/>
      <c r="V202" s="79"/>
      <c r="W202" s="21"/>
      <c r="X202" s="21"/>
      <c r="Y202" s="78"/>
      <c r="Z202" s="78"/>
      <c r="AA202" s="78"/>
      <c r="AB202" s="133"/>
      <c r="AC202" s="133"/>
      <c r="AD202" s="133"/>
      <c r="AE202" s="21"/>
      <c r="AF202" s="21"/>
      <c r="AG202" s="21"/>
      <c r="AH202" s="78"/>
      <c r="AI202" s="100"/>
      <c r="AJ202" s="43"/>
      <c r="AK202" s="21"/>
      <c r="AL202" s="78"/>
      <c r="AM202" s="78"/>
      <c r="AN202" s="21"/>
      <c r="AO202" s="21"/>
      <c r="AP202" s="21"/>
      <c r="AQ202" s="21"/>
      <c r="AR202" s="43"/>
      <c r="AS202" s="21"/>
      <c r="AT202" s="21"/>
      <c r="AU202" s="21"/>
      <c r="AV202" s="21"/>
      <c r="AW202" s="79"/>
      <c r="AX202" s="21"/>
      <c r="AY202" s="21"/>
      <c r="AZ202" s="21"/>
      <c r="BA202" s="134"/>
      <c r="BB202" s="78"/>
      <c r="BC202" s="43"/>
      <c r="BD202" s="11"/>
      <c r="BE202" s="21"/>
      <c r="BF202" s="11"/>
      <c r="BG202" s="78"/>
      <c r="BH202" s="43"/>
      <c r="BI202" s="21"/>
      <c r="BJ202" s="21"/>
      <c r="BK202" s="13"/>
      <c r="BL202" s="78"/>
      <c r="BM202" s="79"/>
      <c r="BN202" s="79"/>
      <c r="BO202" s="123"/>
      <c r="BP202" s="80"/>
      <c r="BQ202" s="352"/>
      <c r="BR202" s="134"/>
      <c r="BS202" s="135"/>
      <c r="BT202" s="29"/>
      <c r="BU202" s="29"/>
      <c r="BV202" s="144"/>
      <c r="BW202" s="21"/>
      <c r="BX202" s="21"/>
      <c r="BY202" s="21"/>
      <c r="BZ202" s="19"/>
      <c r="CA202" s="21"/>
      <c r="CB202" s="21"/>
      <c r="CC202" s="21"/>
      <c r="CD202" s="21"/>
      <c r="CE202" s="21"/>
      <c r="CF202" s="21"/>
      <c r="CG202" s="98"/>
      <c r="CH202" s="21"/>
      <c r="CI202" s="21"/>
      <c r="CJ202" s="54"/>
      <c r="CK202" s="58"/>
    </row>
    <row r="203" spans="1:89" x14ac:dyDescent="0.2">
      <c r="A203" s="30"/>
      <c r="B203" s="30"/>
      <c r="C203" s="143"/>
      <c r="D203" s="18"/>
      <c r="E203" s="58"/>
      <c r="F203" s="11"/>
      <c r="G203" s="20"/>
      <c r="H203" s="19"/>
      <c r="I203" s="19"/>
      <c r="J203" s="19"/>
      <c r="K203" s="11"/>
      <c r="L203" s="21"/>
      <c r="M203" s="25"/>
      <c r="N203" s="21"/>
      <c r="O203" s="21"/>
      <c r="P203" s="21"/>
      <c r="Q203" s="21"/>
      <c r="R203" s="45"/>
      <c r="S203" s="21"/>
      <c r="T203" s="82"/>
      <c r="U203" s="99"/>
      <c r="V203" s="11"/>
      <c r="W203" s="21"/>
      <c r="X203" s="21"/>
      <c r="Y203" s="78"/>
      <c r="Z203" s="78"/>
      <c r="AA203" s="78"/>
      <c r="AB203" s="100"/>
      <c r="AC203" s="100"/>
      <c r="AD203" s="100"/>
      <c r="AE203" s="21"/>
      <c r="AF203" s="21"/>
      <c r="AG203" s="21"/>
      <c r="AH203" s="78"/>
      <c r="AI203" s="100"/>
      <c r="AJ203" s="43"/>
      <c r="AK203" s="21"/>
      <c r="AL203" s="78"/>
      <c r="AM203" s="78"/>
      <c r="AN203" s="21"/>
      <c r="AO203" s="21"/>
      <c r="AP203" s="21"/>
      <c r="AQ203" s="21"/>
      <c r="AR203" s="43"/>
      <c r="AS203" s="21"/>
      <c r="AT203" s="21"/>
      <c r="AU203" s="21"/>
      <c r="AV203" s="21"/>
      <c r="AW203" s="21"/>
      <c r="AX203" s="21"/>
      <c r="AY203" s="21"/>
      <c r="AZ203" s="21"/>
      <c r="BA203" s="11"/>
      <c r="BB203" s="78"/>
      <c r="BC203" s="43"/>
      <c r="BD203" s="11"/>
      <c r="BE203" s="21"/>
      <c r="BF203" s="11"/>
      <c r="BG203" s="78"/>
      <c r="BH203" s="43"/>
      <c r="BI203" s="21"/>
      <c r="BJ203" s="21"/>
      <c r="BK203" s="13"/>
      <c r="BL203" s="78"/>
      <c r="BM203" s="21"/>
      <c r="BN203" s="21"/>
      <c r="BO203" s="47"/>
      <c r="BP203" s="71"/>
      <c r="BQ203" s="352"/>
      <c r="BR203" s="11"/>
      <c r="BS203" s="29"/>
      <c r="BT203" s="29"/>
      <c r="BU203" s="29"/>
      <c r="BV203" s="144"/>
      <c r="BW203" s="21"/>
      <c r="BX203" s="21"/>
      <c r="BY203" s="21"/>
      <c r="BZ203" s="19"/>
      <c r="CA203" s="21"/>
      <c r="CB203" s="21"/>
      <c r="CC203" s="21"/>
      <c r="CD203" s="21"/>
      <c r="CE203" s="21"/>
      <c r="CF203" s="21"/>
      <c r="CG203" s="98"/>
      <c r="CH203" s="21"/>
      <c r="CI203" s="21"/>
      <c r="CJ203" s="54"/>
      <c r="CK203" s="58"/>
    </row>
    <row r="204" spans="1:89" x14ac:dyDescent="0.2">
      <c r="A204" s="30"/>
      <c r="B204" s="30"/>
      <c r="C204" s="143"/>
      <c r="D204" s="18"/>
      <c r="E204" s="18"/>
      <c r="F204" s="11"/>
      <c r="G204" s="20"/>
      <c r="H204" s="19"/>
      <c r="I204" s="19"/>
      <c r="J204" s="19"/>
      <c r="K204" s="11"/>
      <c r="L204" s="21"/>
      <c r="M204" s="25"/>
      <c r="N204" s="21"/>
      <c r="O204" s="21"/>
      <c r="P204" s="21"/>
      <c r="Q204" s="21"/>
      <c r="R204" s="45"/>
      <c r="S204" s="21"/>
      <c r="T204" s="95"/>
      <c r="U204" s="99"/>
      <c r="V204" s="11"/>
      <c r="W204" s="21"/>
      <c r="X204" s="21"/>
      <c r="Y204" s="78"/>
      <c r="Z204" s="78"/>
      <c r="AA204" s="78"/>
      <c r="AB204" s="100"/>
      <c r="AC204" s="100"/>
      <c r="AD204" s="100"/>
      <c r="AE204" s="21"/>
      <c r="AF204" s="21"/>
      <c r="AG204" s="21"/>
      <c r="AH204" s="78"/>
      <c r="AI204" s="100"/>
      <c r="AJ204" s="43"/>
      <c r="AK204" s="21"/>
      <c r="AL204" s="78"/>
      <c r="AM204" s="78"/>
      <c r="AN204" s="21"/>
      <c r="AO204" s="21"/>
      <c r="AP204" s="21"/>
      <c r="AQ204" s="21"/>
      <c r="AR204" s="43"/>
      <c r="AS204" s="21"/>
      <c r="AT204" s="21"/>
      <c r="AU204" s="21"/>
      <c r="AV204" s="21"/>
      <c r="AW204" s="21"/>
      <c r="AX204" s="21"/>
      <c r="AY204" s="21"/>
      <c r="AZ204" s="21"/>
      <c r="BA204" s="11"/>
      <c r="BB204" s="78"/>
      <c r="BC204" s="43"/>
      <c r="BD204" s="11"/>
      <c r="BE204" s="21"/>
      <c r="BF204" s="11"/>
      <c r="BG204" s="78"/>
      <c r="BH204" s="43"/>
      <c r="BI204" s="21"/>
      <c r="BJ204" s="21"/>
      <c r="BK204" s="13"/>
      <c r="BL204" s="78"/>
      <c r="BM204" s="21"/>
      <c r="BN204" s="21"/>
      <c r="BO204" s="27"/>
      <c r="BP204" s="71"/>
      <c r="BQ204" s="352"/>
      <c r="BR204" s="11"/>
      <c r="BS204" s="29"/>
      <c r="BT204" s="29"/>
      <c r="BU204" s="29"/>
      <c r="BV204" s="144"/>
      <c r="BW204" s="21"/>
      <c r="BX204" s="21"/>
      <c r="BY204" s="21"/>
      <c r="BZ204" s="19"/>
      <c r="CA204" s="21"/>
      <c r="CB204" s="21"/>
      <c r="CC204" s="21"/>
      <c r="CD204" s="21"/>
      <c r="CE204" s="21"/>
      <c r="CF204" s="21"/>
      <c r="CG204" s="98"/>
      <c r="CH204" s="21"/>
      <c r="CI204" s="21"/>
      <c r="CJ204" s="54"/>
      <c r="CK204" s="58"/>
    </row>
    <row r="205" spans="1:89" x14ac:dyDescent="0.2">
      <c r="A205" s="30"/>
      <c r="B205" s="8"/>
      <c r="C205" s="143"/>
      <c r="D205" s="18"/>
      <c r="E205" s="58"/>
      <c r="F205" s="11"/>
      <c r="G205" s="20"/>
      <c r="H205" s="19"/>
      <c r="I205" s="19"/>
      <c r="J205" s="19"/>
      <c r="K205" s="11"/>
      <c r="L205" s="21"/>
      <c r="M205" s="25"/>
      <c r="N205" s="21"/>
      <c r="O205" s="21"/>
      <c r="P205" s="21"/>
      <c r="Q205" s="21"/>
      <c r="R205" s="45"/>
      <c r="S205" s="21"/>
      <c r="T205" s="77"/>
      <c r="U205" s="99"/>
      <c r="V205" s="13"/>
      <c r="W205" s="21"/>
      <c r="X205" s="21"/>
      <c r="Y205" s="78"/>
      <c r="Z205" s="78"/>
      <c r="AA205" s="78"/>
      <c r="AB205" s="131"/>
      <c r="AC205" s="131"/>
      <c r="AD205" s="131"/>
      <c r="AE205" s="21"/>
      <c r="AF205" s="21"/>
      <c r="AG205" s="21"/>
      <c r="AH205" s="78"/>
      <c r="AI205" s="100"/>
      <c r="AJ205" s="43"/>
      <c r="AK205" s="21"/>
      <c r="AL205" s="78"/>
      <c r="AM205" s="78"/>
      <c r="AN205" s="21"/>
      <c r="AO205" s="21"/>
      <c r="AP205" s="21"/>
      <c r="AQ205" s="21"/>
      <c r="AR205" s="43"/>
      <c r="AS205" s="21"/>
      <c r="AT205" s="21"/>
      <c r="AU205" s="21"/>
      <c r="AV205" s="21"/>
      <c r="AW205" s="21"/>
      <c r="AX205" s="21"/>
      <c r="AY205" s="21"/>
      <c r="AZ205" s="21"/>
      <c r="BA205" s="13"/>
      <c r="BB205" s="78"/>
      <c r="BC205" s="43"/>
      <c r="BD205" s="11"/>
      <c r="BE205" s="21"/>
      <c r="BF205" s="11"/>
      <c r="BG205" s="78"/>
      <c r="BH205" s="43"/>
      <c r="BI205" s="21"/>
      <c r="BJ205" s="21"/>
      <c r="BK205" s="13"/>
      <c r="BL205" s="78"/>
      <c r="BM205" s="58"/>
      <c r="BN205" s="58"/>
      <c r="BO205" s="84"/>
      <c r="BP205" s="71"/>
      <c r="BQ205" s="352"/>
      <c r="BR205" s="13"/>
      <c r="BS205" s="132"/>
      <c r="BT205" s="29"/>
      <c r="BU205" s="29"/>
      <c r="BV205" s="144"/>
      <c r="BW205" s="21"/>
      <c r="BX205" s="21"/>
      <c r="BY205" s="21"/>
      <c r="BZ205" s="19"/>
      <c r="CA205" s="21"/>
      <c r="CB205" s="21"/>
      <c r="CC205" s="21"/>
      <c r="CD205" s="21"/>
      <c r="CE205" s="21"/>
      <c r="CF205" s="21"/>
      <c r="CG205" s="98"/>
      <c r="CH205" s="21"/>
      <c r="CI205" s="21"/>
      <c r="CJ205" s="54"/>
      <c r="CK205" s="58"/>
    </row>
    <row r="206" spans="1:89" x14ac:dyDescent="0.2">
      <c r="A206" s="30"/>
      <c r="B206" s="8"/>
      <c r="C206" s="143"/>
      <c r="D206" s="18"/>
      <c r="E206" s="18"/>
      <c r="F206" s="11"/>
      <c r="G206" s="20"/>
      <c r="H206" s="19"/>
      <c r="I206" s="19"/>
      <c r="J206" s="21"/>
      <c r="K206" s="21"/>
      <c r="L206" s="21"/>
      <c r="M206" s="25"/>
      <c r="N206" s="21"/>
      <c r="O206" s="21"/>
      <c r="P206" s="21"/>
      <c r="Q206" s="21"/>
      <c r="R206" s="21"/>
      <c r="S206" s="21"/>
      <c r="T206" s="77"/>
      <c r="U206" s="99"/>
      <c r="V206" s="13"/>
      <c r="W206" s="21"/>
      <c r="X206" s="21"/>
      <c r="Y206" s="78"/>
      <c r="Z206" s="78"/>
      <c r="AA206" s="78"/>
      <c r="AB206" s="131"/>
      <c r="AC206" s="131"/>
      <c r="AD206" s="131"/>
      <c r="AE206" s="21"/>
      <c r="AF206" s="21"/>
      <c r="AG206" s="21"/>
      <c r="AH206" s="78"/>
      <c r="AI206" s="100"/>
      <c r="AJ206" s="43"/>
      <c r="AK206" s="21"/>
      <c r="AL206" s="78"/>
      <c r="AM206" s="78"/>
      <c r="AN206" s="21"/>
      <c r="AO206" s="21"/>
      <c r="AP206" s="21"/>
      <c r="AQ206" s="21"/>
      <c r="AR206" s="43"/>
      <c r="AS206" s="21"/>
      <c r="AT206" s="21"/>
      <c r="AU206" s="21"/>
      <c r="AV206" s="21"/>
      <c r="AW206" s="21"/>
      <c r="AX206" s="21"/>
      <c r="AY206" s="21"/>
      <c r="AZ206" s="21"/>
      <c r="BA206" s="13"/>
      <c r="BB206" s="78"/>
      <c r="BC206" s="43"/>
      <c r="BD206" s="21"/>
      <c r="BE206" s="21"/>
      <c r="BF206" s="11"/>
      <c r="BG206" s="78"/>
      <c r="BH206" s="43"/>
      <c r="BI206" s="21"/>
      <c r="BJ206" s="58"/>
      <c r="BK206" s="13"/>
      <c r="BL206" s="136"/>
      <c r="BM206" s="58"/>
      <c r="BN206" s="58"/>
      <c r="BO206" s="58"/>
      <c r="BP206" s="58"/>
      <c r="BQ206" s="352"/>
      <c r="BR206" s="58"/>
      <c r="BS206" s="132"/>
      <c r="BT206" s="29"/>
      <c r="BU206" s="29"/>
      <c r="BV206" s="144"/>
      <c r="BW206" s="21"/>
      <c r="BX206" s="21"/>
      <c r="BY206" s="21"/>
      <c r="BZ206" s="19"/>
      <c r="CA206" s="21"/>
      <c r="CB206" s="21"/>
      <c r="CC206" s="21"/>
      <c r="CD206" s="21"/>
      <c r="CE206" s="21"/>
      <c r="CF206" s="21"/>
      <c r="CG206" s="98"/>
      <c r="CH206" s="21"/>
      <c r="CI206" s="21"/>
      <c r="CJ206" s="30"/>
      <c r="CK206" s="58"/>
    </row>
    <row r="207" spans="1:89" x14ac:dyDescent="0.2">
      <c r="A207" s="30"/>
      <c r="B207" s="30"/>
      <c r="C207" s="143"/>
      <c r="D207" s="18"/>
      <c r="E207" s="58"/>
      <c r="F207" s="11"/>
      <c r="G207" s="20"/>
      <c r="H207" s="19"/>
      <c r="I207" s="19"/>
      <c r="J207" s="19"/>
      <c r="K207" s="11"/>
      <c r="L207" s="21"/>
      <c r="M207" s="25"/>
      <c r="N207" s="21"/>
      <c r="O207" s="21"/>
      <c r="P207" s="21"/>
      <c r="Q207" s="21"/>
      <c r="R207" s="45"/>
      <c r="S207" s="21"/>
      <c r="T207" s="77"/>
      <c r="U207" s="99"/>
      <c r="V207" s="13"/>
      <c r="W207" s="21"/>
      <c r="X207" s="21"/>
      <c r="Y207" s="78"/>
      <c r="Z207" s="78"/>
      <c r="AA207" s="78"/>
      <c r="AB207" s="131"/>
      <c r="AC207" s="131"/>
      <c r="AD207" s="131"/>
      <c r="AE207" s="21"/>
      <c r="AF207" s="21"/>
      <c r="AG207" s="21"/>
      <c r="AH207" s="78"/>
      <c r="AI207" s="100"/>
      <c r="AJ207" s="43"/>
      <c r="AK207" s="21"/>
      <c r="AL207" s="78"/>
      <c r="AM207" s="78"/>
      <c r="AN207" s="21"/>
      <c r="AO207" s="21"/>
      <c r="AP207" s="21"/>
      <c r="AQ207" s="21"/>
      <c r="AR207" s="43"/>
      <c r="AS207" s="21"/>
      <c r="AT207" s="21"/>
      <c r="AU207" s="21"/>
      <c r="AV207" s="21"/>
      <c r="AW207" s="58"/>
      <c r="AX207" s="21"/>
      <c r="AY207" s="21"/>
      <c r="AZ207" s="21"/>
      <c r="BA207" s="13"/>
      <c r="BB207" s="78"/>
      <c r="BC207" s="43"/>
      <c r="BD207" s="11"/>
      <c r="BE207" s="21"/>
      <c r="BF207" s="11"/>
      <c r="BG207" s="78"/>
      <c r="BH207" s="43"/>
      <c r="BI207" s="21"/>
      <c r="BJ207" s="58"/>
      <c r="BK207" s="13"/>
      <c r="BL207" s="136"/>
      <c r="BM207" s="58"/>
      <c r="BN207" s="58"/>
      <c r="BO207" s="57"/>
      <c r="BP207" s="71"/>
      <c r="BQ207" s="352"/>
      <c r="BR207" s="13"/>
      <c r="BS207" s="132"/>
      <c r="BT207" s="29"/>
      <c r="BU207" s="29"/>
      <c r="BV207" s="144"/>
      <c r="BW207" s="21"/>
      <c r="BX207" s="21"/>
      <c r="BY207" s="21"/>
      <c r="BZ207" s="19"/>
      <c r="CA207" s="21"/>
      <c r="CB207" s="21"/>
      <c r="CC207" s="21"/>
      <c r="CD207" s="21"/>
      <c r="CE207" s="21"/>
      <c r="CF207" s="21"/>
      <c r="CG207" s="98"/>
      <c r="CH207" s="21"/>
      <c r="CI207" s="21"/>
      <c r="CJ207" s="54"/>
      <c r="CK207" s="58"/>
    </row>
    <row r="208" spans="1:89" x14ac:dyDescent="0.2">
      <c r="A208" s="30"/>
      <c r="B208" s="30"/>
      <c r="C208" s="143"/>
      <c r="D208" s="18"/>
      <c r="E208" s="58"/>
      <c r="F208" s="11"/>
      <c r="G208" s="20"/>
      <c r="H208" s="19"/>
      <c r="I208" s="19"/>
      <c r="J208" s="19"/>
      <c r="K208" s="11"/>
      <c r="L208" s="21"/>
      <c r="M208" s="25"/>
      <c r="N208" s="21"/>
      <c r="O208" s="21"/>
      <c r="P208" s="21"/>
      <c r="Q208" s="21"/>
      <c r="R208" s="45"/>
      <c r="S208" s="21"/>
      <c r="T208" s="77"/>
      <c r="U208" s="99"/>
      <c r="V208" s="13"/>
      <c r="W208" s="21"/>
      <c r="X208" s="21"/>
      <c r="Y208" s="78"/>
      <c r="Z208" s="78"/>
      <c r="AA208" s="78"/>
      <c r="AB208" s="13"/>
      <c r="AC208" s="13"/>
      <c r="AD208" s="13"/>
      <c r="AE208" s="21"/>
      <c r="AF208" s="21"/>
      <c r="AG208" s="21"/>
      <c r="AH208" s="78"/>
      <c r="AI208" s="100"/>
      <c r="AJ208" s="43"/>
      <c r="AK208" s="21"/>
      <c r="AL208" s="78"/>
      <c r="AM208" s="78"/>
      <c r="AN208" s="21"/>
      <c r="AO208" s="21"/>
      <c r="AP208" s="21"/>
      <c r="AQ208" s="21"/>
      <c r="AR208" s="43"/>
      <c r="AS208" s="21"/>
      <c r="AT208" s="21"/>
      <c r="AU208" s="21"/>
      <c r="AV208" s="21"/>
      <c r="AW208" s="58"/>
      <c r="AX208" s="21"/>
      <c r="AY208" s="21"/>
      <c r="AZ208" s="21"/>
      <c r="BA208" s="13"/>
      <c r="BB208" s="78"/>
      <c r="BC208" s="43"/>
      <c r="BD208" s="11"/>
      <c r="BE208" s="21"/>
      <c r="BF208" s="11"/>
      <c r="BG208" s="78"/>
      <c r="BH208" s="43"/>
      <c r="BI208" s="21"/>
      <c r="BJ208" s="21"/>
      <c r="BK208" s="13"/>
      <c r="BL208" s="78"/>
      <c r="BM208" s="13"/>
      <c r="BN208" s="58"/>
      <c r="BO208" s="84"/>
      <c r="BP208" s="71"/>
      <c r="BQ208" s="352"/>
      <c r="BR208" s="13"/>
      <c r="BS208" s="132"/>
      <c r="BT208" s="29"/>
      <c r="BU208" s="29"/>
      <c r="BV208" s="144"/>
      <c r="BW208" s="21"/>
      <c r="BX208" s="21"/>
      <c r="BY208" s="21"/>
      <c r="BZ208" s="19"/>
      <c r="CA208" s="21"/>
      <c r="CB208" s="21"/>
      <c r="CC208" s="21"/>
      <c r="CD208" s="21"/>
      <c r="CE208" s="21"/>
      <c r="CF208" s="21"/>
      <c r="CG208" s="98"/>
      <c r="CH208" s="21"/>
      <c r="CI208" s="21"/>
      <c r="CJ208" s="54"/>
      <c r="CK208" s="58"/>
    </row>
    <row r="209" spans="1:89" x14ac:dyDescent="0.2">
      <c r="A209" s="30"/>
      <c r="B209" s="30"/>
      <c r="C209" s="143"/>
      <c r="D209" s="18"/>
      <c r="E209" s="58"/>
      <c r="F209" s="11"/>
      <c r="G209" s="20"/>
      <c r="H209" s="19"/>
      <c r="I209" s="19"/>
      <c r="J209" s="19"/>
      <c r="K209" s="11"/>
      <c r="L209" s="21"/>
      <c r="M209" s="25"/>
      <c r="N209" s="21"/>
      <c r="O209" s="21"/>
      <c r="P209" s="21"/>
      <c r="Q209" s="21"/>
      <c r="R209" s="45"/>
      <c r="S209" s="21"/>
      <c r="T209" s="81"/>
      <c r="U209" s="99"/>
      <c r="V209" s="13"/>
      <c r="W209" s="21"/>
      <c r="X209" s="21"/>
      <c r="Y209" s="78"/>
      <c r="Z209" s="78"/>
      <c r="AA209" s="78"/>
      <c r="AB209" s="13"/>
      <c r="AC209" s="13"/>
      <c r="AD209" s="13"/>
      <c r="AE209" s="21"/>
      <c r="AF209" s="21"/>
      <c r="AG209" s="21"/>
      <c r="AH209" s="78"/>
      <c r="AI209" s="100"/>
      <c r="AJ209" s="43"/>
      <c r="AK209" s="21"/>
      <c r="AL209" s="78"/>
      <c r="AM209" s="78"/>
      <c r="AN209" s="21"/>
      <c r="AO209" s="21"/>
      <c r="AP209" s="21"/>
      <c r="AQ209" s="21"/>
      <c r="AR209" s="43"/>
      <c r="AS209" s="21"/>
      <c r="AT209" s="21"/>
      <c r="AU209" s="21"/>
      <c r="AV209" s="21"/>
      <c r="AW209" s="58"/>
      <c r="AX209" s="21"/>
      <c r="AY209" s="21"/>
      <c r="AZ209" s="21"/>
      <c r="BA209" s="13"/>
      <c r="BB209" s="78"/>
      <c r="BC209" s="43"/>
      <c r="BD209" s="11"/>
      <c r="BE209" s="21"/>
      <c r="BF209" s="11"/>
      <c r="BG209" s="78"/>
      <c r="BH209" s="43"/>
      <c r="BI209" s="21"/>
      <c r="BJ209" s="21"/>
      <c r="BK209" s="13"/>
      <c r="BL209" s="78"/>
      <c r="BM209" s="58"/>
      <c r="BN209" s="58"/>
      <c r="BO209" s="84"/>
      <c r="BP209" s="71"/>
      <c r="BQ209" s="352"/>
      <c r="BR209" s="13"/>
      <c r="BS209" s="132"/>
      <c r="BT209" s="29"/>
      <c r="BU209" s="29"/>
      <c r="BV209" s="144"/>
      <c r="BW209" s="21"/>
      <c r="BX209" s="21"/>
      <c r="BY209" s="21"/>
      <c r="BZ209" s="19"/>
      <c r="CA209" s="21"/>
      <c r="CB209" s="21"/>
      <c r="CC209" s="21"/>
      <c r="CD209" s="21"/>
      <c r="CE209" s="21"/>
      <c r="CF209" s="21"/>
      <c r="CG209" s="98"/>
      <c r="CH209" s="21"/>
      <c r="CI209" s="21"/>
      <c r="CJ209" s="54"/>
      <c r="CK209" s="58"/>
    </row>
    <row r="210" spans="1:89" x14ac:dyDescent="0.2">
      <c r="A210" s="30"/>
      <c r="B210" s="30"/>
      <c r="C210" s="143"/>
      <c r="D210" s="18"/>
      <c r="E210" s="18"/>
      <c r="F210" s="11"/>
      <c r="G210" s="20"/>
      <c r="H210" s="19"/>
      <c r="I210" s="18"/>
      <c r="J210" s="19"/>
      <c r="K210" s="21"/>
      <c r="L210" s="21"/>
      <c r="M210" s="18"/>
      <c r="N210" s="18"/>
      <c r="O210" s="21"/>
      <c r="P210" s="18"/>
      <c r="Q210" s="21"/>
      <c r="R210" s="21"/>
      <c r="S210" s="21"/>
      <c r="T210" s="49"/>
      <c r="U210" s="99"/>
      <c r="V210" s="13"/>
      <c r="W210" s="21"/>
      <c r="X210" s="21"/>
      <c r="Y210" s="78"/>
      <c r="Z210" s="78"/>
      <c r="AA210" s="78"/>
      <c r="AB210" s="13"/>
      <c r="AC210" s="13"/>
      <c r="AD210" s="13"/>
      <c r="AE210" s="21"/>
      <c r="AF210" s="21"/>
      <c r="AG210" s="21"/>
      <c r="AH210" s="78"/>
      <c r="AI210" s="100"/>
      <c r="AJ210" s="43"/>
      <c r="AK210" s="21"/>
      <c r="AL210" s="78"/>
      <c r="AM210" s="78"/>
      <c r="AN210" s="21"/>
      <c r="AO210" s="21"/>
      <c r="AP210" s="21"/>
      <c r="AQ210" s="21"/>
      <c r="AR210" s="43"/>
      <c r="AS210" s="21"/>
      <c r="AT210" s="21"/>
      <c r="AU210" s="21"/>
      <c r="AV210" s="21"/>
      <c r="AW210" s="58"/>
      <c r="AX210" s="21"/>
      <c r="AY210" s="21"/>
      <c r="AZ210" s="21"/>
      <c r="BA210" s="13"/>
      <c r="BB210" s="78"/>
      <c r="BC210" s="43"/>
      <c r="BD210" s="21"/>
      <c r="BE210" s="21"/>
      <c r="BF210" s="11"/>
      <c r="BG210" s="78"/>
      <c r="BH210" s="43"/>
      <c r="BI210" s="21"/>
      <c r="BJ210" s="21"/>
      <c r="BK210" s="13"/>
      <c r="BL210" s="78"/>
      <c r="BM210" s="21"/>
      <c r="BN210" s="21"/>
      <c r="BO210" s="47"/>
      <c r="BP210" s="71"/>
      <c r="BQ210" s="352"/>
      <c r="BR210" s="11"/>
      <c r="BS210" s="29"/>
      <c r="BT210" s="29"/>
      <c r="BU210" s="29"/>
      <c r="BV210" s="144"/>
      <c r="BW210" s="21"/>
      <c r="BX210" s="21"/>
      <c r="BY210" s="21"/>
      <c r="BZ210" s="19"/>
      <c r="CA210" s="21"/>
      <c r="CB210" s="21"/>
      <c r="CC210" s="21"/>
      <c r="CD210" s="21"/>
      <c r="CE210" s="21"/>
      <c r="CF210" s="21"/>
      <c r="CG210" s="98"/>
      <c r="CH210" s="21"/>
      <c r="CI210" s="21"/>
      <c r="CJ210" s="30"/>
      <c r="CK210" s="21"/>
    </row>
    <row r="211" spans="1:89" ht="14.25" x14ac:dyDescent="0.2">
      <c r="A211" s="30"/>
      <c r="B211" s="30"/>
      <c r="C211" s="176"/>
      <c r="D211" s="178"/>
      <c r="E211" s="178"/>
      <c r="F211" s="11"/>
      <c r="G211" s="20"/>
      <c r="H211" s="19"/>
      <c r="I211" s="18"/>
      <c r="J211" s="19"/>
      <c r="K211" s="21"/>
      <c r="L211" s="21"/>
      <c r="M211" s="18"/>
      <c r="N211" s="18"/>
      <c r="O211" s="21"/>
      <c r="P211" s="18"/>
      <c r="Q211" s="21"/>
      <c r="R211" s="21"/>
      <c r="S211" s="21"/>
      <c r="T211" s="49"/>
      <c r="U211" s="99"/>
      <c r="V211" s="13"/>
      <c r="W211" s="21"/>
      <c r="X211" s="21"/>
      <c r="Y211" s="78"/>
      <c r="Z211" s="78"/>
      <c r="AA211" s="78"/>
      <c r="AB211" s="13"/>
      <c r="AC211" s="13"/>
      <c r="AD211" s="13"/>
      <c r="AE211" s="21"/>
      <c r="AF211" s="21"/>
      <c r="AG211" s="21"/>
      <c r="AH211" s="78"/>
      <c r="AI211" s="100"/>
      <c r="AJ211" s="43"/>
      <c r="AK211" s="21"/>
      <c r="AL211" s="78"/>
      <c r="AM211" s="78"/>
      <c r="AN211" s="21"/>
      <c r="AO211" s="21"/>
      <c r="AP211" s="21"/>
      <c r="AQ211" s="21"/>
      <c r="AR211" s="43"/>
      <c r="AS211" s="21"/>
      <c r="AT211" s="21"/>
      <c r="AU211" s="21"/>
      <c r="AV211" s="21"/>
      <c r="AW211" s="58"/>
      <c r="AX211" s="21"/>
      <c r="AY211" s="21"/>
      <c r="AZ211" s="21"/>
      <c r="BA211" s="13"/>
      <c r="BB211" s="78"/>
      <c r="BC211" s="43"/>
      <c r="BD211" s="21"/>
      <c r="BE211" s="21"/>
      <c r="BF211" s="11"/>
      <c r="BG211" s="78"/>
      <c r="BH211" s="43"/>
      <c r="BI211" s="21"/>
      <c r="BJ211" s="21"/>
      <c r="BK211" s="13"/>
      <c r="BL211" s="78"/>
      <c r="BM211" s="21"/>
      <c r="BN211" s="21"/>
      <c r="BO211" s="47"/>
      <c r="BP211" s="71"/>
      <c r="BQ211" s="352"/>
      <c r="BR211" s="11"/>
      <c r="BS211" s="29"/>
      <c r="BT211" s="29"/>
      <c r="BU211" s="29"/>
      <c r="BV211" s="180"/>
      <c r="BW211" s="21"/>
      <c r="BX211" s="21"/>
      <c r="BY211" s="21"/>
      <c r="BZ211" s="19"/>
      <c r="CA211" s="21"/>
      <c r="CB211" s="21"/>
      <c r="CC211" s="21"/>
      <c r="CD211" s="21"/>
      <c r="CE211" s="21"/>
      <c r="CF211" s="21"/>
      <c r="CG211" s="98"/>
      <c r="CH211" s="21"/>
      <c r="CI211" s="21"/>
      <c r="CJ211" s="30"/>
      <c r="CK211" s="21"/>
    </row>
    <row r="212" spans="1:89" ht="14.25" x14ac:dyDescent="0.2">
      <c r="A212" s="30"/>
      <c r="B212" s="175"/>
      <c r="C212" s="177"/>
      <c r="D212" s="178"/>
      <c r="E212" s="178"/>
      <c r="F212" s="11"/>
      <c r="G212" s="20"/>
      <c r="H212" s="19"/>
      <c r="I212" s="19"/>
      <c r="J212" s="19"/>
      <c r="K212" s="21"/>
      <c r="L212" s="21"/>
      <c r="M212" s="25"/>
      <c r="N212" s="21"/>
      <c r="O212" s="21"/>
      <c r="P212" s="21"/>
      <c r="Q212" s="21"/>
      <c r="R212" s="45"/>
      <c r="S212" s="21"/>
      <c r="T212" s="179"/>
      <c r="U212" s="99"/>
      <c r="V212" s="79"/>
      <c r="W212" s="21"/>
      <c r="X212" s="21"/>
      <c r="Y212" s="78"/>
      <c r="Z212" s="78"/>
      <c r="AA212" s="78"/>
      <c r="AB212" s="79"/>
      <c r="AC212" s="79"/>
      <c r="AD212" s="79"/>
      <c r="AE212" s="21"/>
      <c r="AF212" s="21"/>
      <c r="AG212" s="21"/>
      <c r="AH212" s="78"/>
      <c r="AI212" s="100"/>
      <c r="AJ212" s="43"/>
      <c r="AK212" s="21"/>
      <c r="AL212" s="78"/>
      <c r="AM212" s="78"/>
      <c r="AN212" s="21"/>
      <c r="AO212" s="21"/>
      <c r="AP212" s="21"/>
      <c r="AQ212" s="21"/>
      <c r="AR212" s="43"/>
      <c r="AS212" s="21"/>
      <c r="AT212" s="21"/>
      <c r="AU212" s="21"/>
      <c r="AV212" s="21"/>
      <c r="AW212" s="79"/>
      <c r="AX212" s="21"/>
      <c r="AY212" s="21"/>
      <c r="AZ212" s="21"/>
      <c r="BA212" s="134"/>
      <c r="BB212" s="78"/>
      <c r="BC212" s="43"/>
      <c r="BD212" s="21"/>
      <c r="BE212" s="21"/>
      <c r="BF212" s="11"/>
      <c r="BG212" s="78"/>
      <c r="BH212" s="43"/>
      <c r="BI212" s="21"/>
      <c r="BJ212" s="21"/>
      <c r="BK212" s="13"/>
      <c r="BL212" s="78"/>
      <c r="BM212" s="79"/>
      <c r="BN212" s="79"/>
      <c r="BO212" s="123"/>
      <c r="BP212" s="80"/>
      <c r="BQ212" s="352"/>
      <c r="BR212" s="134"/>
      <c r="BS212" s="29"/>
      <c r="BT212" s="29"/>
      <c r="BU212" s="29"/>
      <c r="BV212" s="180"/>
      <c r="BW212" s="21"/>
      <c r="BX212" s="21"/>
      <c r="BY212" s="21"/>
      <c r="BZ212" s="19"/>
      <c r="CA212" s="21"/>
      <c r="CB212" s="21"/>
      <c r="CC212" s="21"/>
      <c r="CD212" s="21"/>
      <c r="CE212" s="21"/>
      <c r="CF212" s="21"/>
      <c r="CG212" s="98"/>
      <c r="CH212" s="21"/>
      <c r="CI212" s="21"/>
      <c r="CJ212" s="54"/>
      <c r="CK212" s="58"/>
    </row>
    <row r="213" spans="1:89" x14ac:dyDescent="0.2">
      <c r="BK213" s="13"/>
      <c r="BQ213" s="354"/>
    </row>
    <row r="214" spans="1:89" x14ac:dyDescent="0.2">
      <c r="BK214" s="59"/>
      <c r="BQ214" s="354"/>
    </row>
    <row r="215" spans="1:89" x14ac:dyDescent="0.2">
      <c r="BK215" s="59"/>
      <c r="BQ215" s="354"/>
    </row>
    <row r="216" spans="1:89" x14ac:dyDescent="0.2">
      <c r="BK216" s="59"/>
      <c r="BQ216" s="354"/>
    </row>
    <row r="217" spans="1:89" x14ac:dyDescent="0.2">
      <c r="BK217" s="59"/>
      <c r="BQ217" s="354"/>
    </row>
    <row r="218" spans="1:89" x14ac:dyDescent="0.2">
      <c r="BK218" s="59"/>
      <c r="BQ218" s="354"/>
    </row>
    <row r="219" spans="1:89" x14ac:dyDescent="0.2">
      <c r="BK219" s="59"/>
      <c r="BQ219" s="354"/>
    </row>
    <row r="220" spans="1:89" x14ac:dyDescent="0.2">
      <c r="BK220" s="59"/>
      <c r="BQ220" s="354"/>
    </row>
    <row r="221" spans="1:89" x14ac:dyDescent="0.2">
      <c r="BK221" s="59"/>
      <c r="BQ221" s="354"/>
    </row>
    <row r="222" spans="1:89" x14ac:dyDescent="0.2">
      <c r="BK222" s="59"/>
      <c r="BQ222" s="354"/>
    </row>
    <row r="223" spans="1:89" x14ac:dyDescent="0.2">
      <c r="BK223" s="59"/>
      <c r="BQ223" s="354"/>
    </row>
    <row r="224" spans="1:89" x14ac:dyDescent="0.2">
      <c r="BK224" s="59"/>
      <c r="BQ224" s="354"/>
    </row>
    <row r="225" spans="63:69" x14ac:dyDescent="0.2">
      <c r="BK225" s="59"/>
      <c r="BQ225" s="354"/>
    </row>
    <row r="226" spans="63:69" x14ac:dyDescent="0.2">
      <c r="BK226" s="59"/>
      <c r="BQ226" s="354"/>
    </row>
    <row r="227" spans="63:69" x14ac:dyDescent="0.2">
      <c r="BK227" s="59"/>
      <c r="BQ227" s="354"/>
    </row>
    <row r="228" spans="63:69" x14ac:dyDescent="0.2">
      <c r="BK228" s="59"/>
      <c r="BQ228" s="354"/>
    </row>
    <row r="229" spans="63:69" x14ac:dyDescent="0.2">
      <c r="BK229" s="59"/>
      <c r="BQ229" s="354"/>
    </row>
    <row r="230" spans="63:69" x14ac:dyDescent="0.2">
      <c r="BK230" s="59"/>
      <c r="BQ230" s="354"/>
    </row>
    <row r="231" spans="63:69" x14ac:dyDescent="0.2">
      <c r="BK231" s="59"/>
      <c r="BQ231" s="354"/>
    </row>
    <row r="232" spans="63:69" x14ac:dyDescent="0.2">
      <c r="BK232" s="59"/>
      <c r="BQ232" s="354"/>
    </row>
    <row r="233" spans="63:69" x14ac:dyDescent="0.2">
      <c r="BK233" s="59"/>
      <c r="BQ233" s="354"/>
    </row>
    <row r="234" spans="63:69" x14ac:dyDescent="0.2">
      <c r="BK234" s="59"/>
      <c r="BQ234" s="354"/>
    </row>
    <row r="235" spans="63:69" x14ac:dyDescent="0.2">
      <c r="BK235" s="59"/>
      <c r="BQ235" s="354"/>
    </row>
    <row r="236" spans="63:69" x14ac:dyDescent="0.2">
      <c r="BK236" s="59"/>
      <c r="BQ236" s="354"/>
    </row>
    <row r="237" spans="63:69" x14ac:dyDescent="0.2">
      <c r="BK237" s="59"/>
      <c r="BQ237" s="354"/>
    </row>
    <row r="238" spans="63:69" x14ac:dyDescent="0.2">
      <c r="BK238" s="59"/>
      <c r="BQ238" s="354"/>
    </row>
    <row r="239" spans="63:69" x14ac:dyDescent="0.2">
      <c r="BK239" s="59"/>
      <c r="BQ239" s="354"/>
    </row>
    <row r="240" spans="63:69" x14ac:dyDescent="0.2">
      <c r="BK240" s="59"/>
      <c r="BQ240" s="354"/>
    </row>
    <row r="241" spans="63:69" x14ac:dyDescent="0.2">
      <c r="BK241" s="59"/>
      <c r="BQ241" s="354"/>
    </row>
    <row r="242" spans="63:69" x14ac:dyDescent="0.2">
      <c r="BK242" s="59"/>
      <c r="BQ242" s="354"/>
    </row>
    <row r="243" spans="63:69" x14ac:dyDescent="0.2">
      <c r="BK243" s="59"/>
      <c r="BQ243" s="354"/>
    </row>
    <row r="244" spans="63:69" x14ac:dyDescent="0.2">
      <c r="BK244" s="59"/>
      <c r="BQ244" s="354"/>
    </row>
    <row r="245" spans="63:69" x14ac:dyDescent="0.2">
      <c r="BK245" s="59"/>
      <c r="BQ245" s="59"/>
    </row>
    <row r="246" spans="63:69" x14ac:dyDescent="0.2">
      <c r="BK246" s="59"/>
      <c r="BQ246" s="59"/>
    </row>
    <row r="247" spans="63:69" x14ac:dyDescent="0.2">
      <c r="BK247" s="59"/>
      <c r="BQ247" s="59"/>
    </row>
    <row r="248" spans="63:69" x14ac:dyDescent="0.2">
      <c r="BK248" s="59"/>
      <c r="BQ248" s="59"/>
    </row>
    <row r="249" spans="63:69" x14ac:dyDescent="0.2">
      <c r="BK249" s="59"/>
      <c r="BQ249" s="59"/>
    </row>
    <row r="250" spans="63:69" x14ac:dyDescent="0.2">
      <c r="BK250" s="59"/>
      <c r="BQ250" s="59"/>
    </row>
    <row r="251" spans="63:69" x14ac:dyDescent="0.2">
      <c r="BK251" s="59"/>
      <c r="BQ251" s="59"/>
    </row>
    <row r="252" spans="63:69" x14ac:dyDescent="0.2">
      <c r="BK252" s="59"/>
      <c r="BQ252" s="59"/>
    </row>
    <row r="253" spans="63:69" x14ac:dyDescent="0.2">
      <c r="BK253" s="59"/>
      <c r="BQ253" s="59"/>
    </row>
    <row r="254" spans="63:69" x14ac:dyDescent="0.2">
      <c r="BK254" s="59"/>
      <c r="BQ254" s="59"/>
    </row>
    <row r="255" spans="63:69" x14ac:dyDescent="0.2">
      <c r="BK255" s="59"/>
      <c r="BQ255" s="59"/>
    </row>
    <row r="256" spans="63:69" x14ac:dyDescent="0.2">
      <c r="BK256" s="59"/>
      <c r="BQ256" s="59"/>
    </row>
    <row r="257" spans="63:69" x14ac:dyDescent="0.2">
      <c r="BK257" s="59"/>
      <c r="BQ257" s="59"/>
    </row>
    <row r="258" spans="63:69" x14ac:dyDescent="0.2">
      <c r="BK258" s="59"/>
      <c r="BQ258" s="59"/>
    </row>
    <row r="259" spans="63:69" x14ac:dyDescent="0.2">
      <c r="BK259" s="59"/>
      <c r="BQ259" s="59"/>
    </row>
    <row r="260" spans="63:69" x14ac:dyDescent="0.2">
      <c r="BK260" s="59"/>
      <c r="BQ260" s="59"/>
    </row>
    <row r="261" spans="63:69" x14ac:dyDescent="0.2">
      <c r="BK261" s="59"/>
      <c r="BQ261" s="59"/>
    </row>
    <row r="262" spans="63:69" x14ac:dyDescent="0.2">
      <c r="BK262" s="59"/>
      <c r="BQ262" s="59"/>
    </row>
    <row r="263" spans="63:69" x14ac:dyDescent="0.2">
      <c r="BK263" s="59"/>
      <c r="BQ263" s="59"/>
    </row>
    <row r="264" spans="63:69" x14ac:dyDescent="0.2">
      <c r="BK264" s="59"/>
      <c r="BQ264" s="59"/>
    </row>
    <row r="265" spans="63:69" x14ac:dyDescent="0.2">
      <c r="BK265" s="59"/>
      <c r="BQ265" s="59"/>
    </row>
    <row r="266" spans="63:69" x14ac:dyDescent="0.2">
      <c r="BK266" s="59"/>
      <c r="BQ266" s="59"/>
    </row>
    <row r="267" spans="63:69" x14ac:dyDescent="0.2">
      <c r="BK267" s="59"/>
      <c r="BQ267" s="59"/>
    </row>
    <row r="268" spans="63:69" x14ac:dyDescent="0.2">
      <c r="BK268" s="59"/>
      <c r="BQ268" s="59"/>
    </row>
    <row r="269" spans="63:69" x14ac:dyDescent="0.2">
      <c r="BK269" s="59"/>
      <c r="BQ269" s="59"/>
    </row>
    <row r="270" spans="63:69" x14ac:dyDescent="0.2">
      <c r="BK270" s="59"/>
      <c r="BQ270" s="59"/>
    </row>
    <row r="271" spans="63:69" x14ac:dyDescent="0.2">
      <c r="BK271" s="59"/>
      <c r="BQ271" s="59"/>
    </row>
    <row r="272" spans="63:69" x14ac:dyDescent="0.2">
      <c r="BK272" s="59"/>
      <c r="BQ272" s="59"/>
    </row>
    <row r="273" spans="63:69" x14ac:dyDescent="0.2">
      <c r="BK273" s="59"/>
      <c r="BQ273" s="59"/>
    </row>
    <row r="274" spans="63:69" x14ac:dyDescent="0.2">
      <c r="BK274" s="59"/>
      <c r="BQ274" s="59"/>
    </row>
    <row r="275" spans="63:69" x14ac:dyDescent="0.2">
      <c r="BK275" s="59"/>
      <c r="BQ275" s="59"/>
    </row>
    <row r="276" spans="63:69" x14ac:dyDescent="0.2">
      <c r="BK276" s="59"/>
      <c r="BQ276" s="59"/>
    </row>
    <row r="277" spans="63:69" x14ac:dyDescent="0.2">
      <c r="BK277" s="59"/>
      <c r="BQ277" s="59"/>
    </row>
    <row r="278" spans="63:69" x14ac:dyDescent="0.2">
      <c r="BK278" s="59"/>
      <c r="BQ278" s="59"/>
    </row>
    <row r="279" spans="63:69" x14ac:dyDescent="0.2">
      <c r="BK279" s="59"/>
      <c r="BQ279" s="59"/>
    </row>
    <row r="280" spans="63:69" x14ac:dyDescent="0.2">
      <c r="BK280" s="59"/>
      <c r="BQ280" s="59"/>
    </row>
    <row r="281" spans="63:69" x14ac:dyDescent="0.2">
      <c r="BK281" s="59"/>
      <c r="BQ281" s="59"/>
    </row>
    <row r="282" spans="63:69" x14ac:dyDescent="0.2">
      <c r="BK282" s="59"/>
      <c r="BQ282" s="59"/>
    </row>
    <row r="283" spans="63:69" x14ac:dyDescent="0.2">
      <c r="BK283" s="59"/>
      <c r="BQ283" s="59"/>
    </row>
    <row r="284" spans="63:69" x14ac:dyDescent="0.2">
      <c r="BK284" s="59"/>
      <c r="BQ284" s="59"/>
    </row>
    <row r="285" spans="63:69" x14ac:dyDescent="0.2">
      <c r="BK285" s="59"/>
      <c r="BQ285" s="59"/>
    </row>
    <row r="286" spans="63:69" x14ac:dyDescent="0.2">
      <c r="BK286" s="59"/>
      <c r="BQ286" s="59"/>
    </row>
    <row r="287" spans="63:69" x14ac:dyDescent="0.2">
      <c r="BK287" s="59"/>
      <c r="BQ287" s="59"/>
    </row>
    <row r="288" spans="63:69" x14ac:dyDescent="0.2">
      <c r="BK288" s="59"/>
      <c r="BQ288" s="59"/>
    </row>
    <row r="289" spans="63:69" x14ac:dyDescent="0.2">
      <c r="BK289" s="59"/>
      <c r="BQ289" s="59"/>
    </row>
    <row r="290" spans="63:69" x14ac:dyDescent="0.2">
      <c r="BK290" s="59"/>
      <c r="BQ290" s="59"/>
    </row>
    <row r="291" spans="63:69" x14ac:dyDescent="0.2">
      <c r="BK291" s="59"/>
      <c r="BQ291" s="59"/>
    </row>
    <row r="292" spans="63:69" x14ac:dyDescent="0.2">
      <c r="BK292" s="59"/>
      <c r="BQ292" s="59"/>
    </row>
    <row r="293" spans="63:69" x14ac:dyDescent="0.2">
      <c r="BK293" s="59"/>
      <c r="BQ293" s="59"/>
    </row>
    <row r="294" spans="63:69" x14ac:dyDescent="0.2">
      <c r="BK294" s="59"/>
      <c r="BQ294" s="59"/>
    </row>
    <row r="295" spans="63:69" x14ac:dyDescent="0.2">
      <c r="BK295" s="59"/>
      <c r="BQ295" s="59"/>
    </row>
    <row r="296" spans="63:69" x14ac:dyDescent="0.2">
      <c r="BK296" s="59"/>
      <c r="BQ296" s="59"/>
    </row>
    <row r="297" spans="63:69" x14ac:dyDescent="0.2">
      <c r="BK297" s="59"/>
      <c r="BQ297" s="59"/>
    </row>
    <row r="298" spans="63:69" x14ac:dyDescent="0.2">
      <c r="BK298" s="59"/>
      <c r="BQ298" s="59"/>
    </row>
    <row r="299" spans="63:69" x14ac:dyDescent="0.2">
      <c r="BK299" s="59"/>
      <c r="BQ299" s="59"/>
    </row>
    <row r="300" spans="63:69" x14ac:dyDescent="0.2">
      <c r="BK300" s="59"/>
      <c r="BQ300" s="59"/>
    </row>
    <row r="301" spans="63:69" x14ac:dyDescent="0.2">
      <c r="BK301" s="59"/>
      <c r="BQ301" s="59"/>
    </row>
    <row r="302" spans="63:69" x14ac:dyDescent="0.2">
      <c r="BK302" s="59"/>
      <c r="BQ302" s="59"/>
    </row>
    <row r="303" spans="63:69" x14ac:dyDescent="0.2">
      <c r="BK303" s="59"/>
      <c r="BQ303" s="59"/>
    </row>
    <row r="304" spans="63:69" x14ac:dyDescent="0.2">
      <c r="BK304" s="59"/>
      <c r="BQ304" s="59"/>
    </row>
    <row r="305" spans="63:69" x14ac:dyDescent="0.2">
      <c r="BK305" s="59"/>
      <c r="BQ305" s="59"/>
    </row>
    <row r="306" spans="63:69" x14ac:dyDescent="0.2">
      <c r="BK306" s="59"/>
      <c r="BQ306" s="59"/>
    </row>
    <row r="307" spans="63:69" x14ac:dyDescent="0.2">
      <c r="BK307" s="59"/>
      <c r="BQ307" s="59"/>
    </row>
    <row r="308" spans="63:69" x14ac:dyDescent="0.2">
      <c r="BK308" s="59"/>
      <c r="BQ308" s="59"/>
    </row>
    <row r="309" spans="63:69" x14ac:dyDescent="0.2">
      <c r="BK309" s="59"/>
      <c r="BQ309" s="59"/>
    </row>
    <row r="310" spans="63:69" x14ac:dyDescent="0.2">
      <c r="BK310" s="59"/>
      <c r="BQ310" s="59"/>
    </row>
    <row r="311" spans="63:69" x14ac:dyDescent="0.2">
      <c r="BK311" s="59"/>
      <c r="BQ311" s="59"/>
    </row>
    <row r="312" spans="63:69" x14ac:dyDescent="0.2">
      <c r="BK312" s="59"/>
      <c r="BQ312" s="59"/>
    </row>
    <row r="313" spans="63:69" x14ac:dyDescent="0.2">
      <c r="BK313" s="59"/>
      <c r="BQ313" s="59"/>
    </row>
    <row r="314" spans="63:69" x14ac:dyDescent="0.2">
      <c r="BK314" s="59"/>
      <c r="BQ314" s="59"/>
    </row>
    <row r="315" spans="63:69" x14ac:dyDescent="0.2">
      <c r="BK315" s="59"/>
      <c r="BQ315" s="59"/>
    </row>
    <row r="316" spans="63:69" x14ac:dyDescent="0.2">
      <c r="BK316" s="59"/>
      <c r="BQ316" s="59"/>
    </row>
    <row r="317" spans="63:69" x14ac:dyDescent="0.2">
      <c r="BK317" s="59"/>
      <c r="BQ317" s="59"/>
    </row>
    <row r="318" spans="63:69" x14ac:dyDescent="0.2">
      <c r="BK318" s="59"/>
      <c r="BQ318" s="59"/>
    </row>
    <row r="319" spans="63:69" x14ac:dyDescent="0.2">
      <c r="BK319" s="59"/>
      <c r="BQ319" s="59"/>
    </row>
    <row r="320" spans="63:69" x14ac:dyDescent="0.2">
      <c r="BK320" s="59"/>
      <c r="BQ320" s="59"/>
    </row>
    <row r="321" spans="63:69" x14ac:dyDescent="0.2">
      <c r="BK321" s="59"/>
      <c r="BQ321" s="59"/>
    </row>
    <row r="322" spans="63:69" x14ac:dyDescent="0.2">
      <c r="BK322" s="59"/>
      <c r="BQ322" s="59"/>
    </row>
    <row r="323" spans="63:69" x14ac:dyDescent="0.2">
      <c r="BK323" s="59"/>
      <c r="BQ323" s="59"/>
    </row>
    <row r="324" spans="63:69" x14ac:dyDescent="0.2">
      <c r="BK324" s="59"/>
      <c r="BQ324" s="59"/>
    </row>
    <row r="325" spans="63:69" x14ac:dyDescent="0.2">
      <c r="BK325" s="59"/>
      <c r="BQ325" s="59"/>
    </row>
    <row r="326" spans="63:69" x14ac:dyDescent="0.2">
      <c r="BK326" s="59"/>
      <c r="BQ326" s="59"/>
    </row>
    <row r="327" spans="63:69" x14ac:dyDescent="0.2">
      <c r="BK327" s="59"/>
      <c r="BQ327" s="59"/>
    </row>
    <row r="328" spans="63:69" x14ac:dyDescent="0.2">
      <c r="BK328" s="59"/>
      <c r="BQ328" s="59"/>
    </row>
    <row r="329" spans="63:69" x14ac:dyDescent="0.2">
      <c r="BK329" s="59"/>
      <c r="BQ329" s="59"/>
    </row>
    <row r="330" spans="63:69" x14ac:dyDescent="0.2">
      <c r="BK330" s="59"/>
      <c r="BQ330" s="59"/>
    </row>
    <row r="331" spans="63:69" x14ac:dyDescent="0.2">
      <c r="BK331" s="59"/>
      <c r="BQ331" s="59"/>
    </row>
    <row r="332" spans="63:69" x14ac:dyDescent="0.2">
      <c r="BK332" s="59"/>
      <c r="BQ332" s="59"/>
    </row>
    <row r="333" spans="63:69" x14ac:dyDescent="0.2">
      <c r="BK333" s="59"/>
      <c r="BQ333" s="59"/>
    </row>
    <row r="334" spans="63:69" x14ac:dyDescent="0.2">
      <c r="BK334" s="59"/>
      <c r="BQ334" s="59"/>
    </row>
    <row r="335" spans="63:69" x14ac:dyDescent="0.2">
      <c r="BK335" s="59"/>
      <c r="BQ335" s="59"/>
    </row>
    <row r="336" spans="63:69" x14ac:dyDescent="0.2">
      <c r="BK336" s="59"/>
      <c r="BQ336" s="59"/>
    </row>
    <row r="337" spans="63:69" x14ac:dyDescent="0.2">
      <c r="BK337" s="59"/>
      <c r="BQ337" s="59"/>
    </row>
    <row r="338" spans="63:69" x14ac:dyDescent="0.2">
      <c r="BK338" s="59"/>
      <c r="BQ338" s="59"/>
    </row>
    <row r="339" spans="63:69" x14ac:dyDescent="0.2">
      <c r="BK339" s="59"/>
      <c r="BQ339" s="59"/>
    </row>
    <row r="340" spans="63:69" x14ac:dyDescent="0.2">
      <c r="BK340" s="59"/>
      <c r="BQ340" s="59"/>
    </row>
    <row r="341" spans="63:69" x14ac:dyDescent="0.2">
      <c r="BK341" s="59"/>
      <c r="BQ341" s="59"/>
    </row>
    <row r="342" spans="63:69" x14ac:dyDescent="0.2">
      <c r="BK342" s="59"/>
      <c r="BQ342" s="59"/>
    </row>
    <row r="343" spans="63:69" x14ac:dyDescent="0.2">
      <c r="BK343" s="59"/>
      <c r="BQ343" s="59"/>
    </row>
    <row r="344" spans="63:69" x14ac:dyDescent="0.2">
      <c r="BK344" s="59"/>
      <c r="BQ344" s="59"/>
    </row>
    <row r="345" spans="63:69" x14ac:dyDescent="0.2">
      <c r="BK345" s="59"/>
      <c r="BQ345" s="59"/>
    </row>
    <row r="346" spans="63:69" x14ac:dyDescent="0.2">
      <c r="BK346" s="59"/>
      <c r="BQ346" s="59"/>
    </row>
    <row r="347" spans="63:69" x14ac:dyDescent="0.2">
      <c r="BK347" s="59"/>
      <c r="BQ347" s="59"/>
    </row>
    <row r="348" spans="63:69" x14ac:dyDescent="0.2">
      <c r="BK348" s="59"/>
      <c r="BQ348" s="59"/>
    </row>
    <row r="349" spans="63:69" x14ac:dyDescent="0.2">
      <c r="BK349" s="59"/>
      <c r="BQ349" s="59"/>
    </row>
    <row r="350" spans="63:69" x14ac:dyDescent="0.2">
      <c r="BK350" s="59"/>
      <c r="BQ350" s="59"/>
    </row>
    <row r="351" spans="63:69" x14ac:dyDescent="0.2">
      <c r="BK351" s="59"/>
      <c r="BQ351" s="59"/>
    </row>
    <row r="352" spans="63:69" x14ac:dyDescent="0.2">
      <c r="BK352" s="59"/>
      <c r="BQ352" s="59"/>
    </row>
    <row r="353" spans="63:69" x14ac:dyDescent="0.2">
      <c r="BK353" s="59"/>
      <c r="BQ353" s="59"/>
    </row>
    <row r="354" spans="63:69" x14ac:dyDescent="0.2">
      <c r="BK354" s="59"/>
      <c r="BQ354" s="59"/>
    </row>
    <row r="355" spans="63:69" x14ac:dyDescent="0.2">
      <c r="BK355" s="59"/>
      <c r="BQ355" s="59"/>
    </row>
    <row r="356" spans="63:69" x14ac:dyDescent="0.2">
      <c r="BK356" s="59"/>
      <c r="BQ356" s="59"/>
    </row>
    <row r="357" spans="63:69" x14ac:dyDescent="0.2">
      <c r="BK357" s="59"/>
    </row>
    <row r="358" spans="63:69" x14ac:dyDescent="0.2">
      <c r="BK358" s="59"/>
    </row>
    <row r="359" spans="63:69" x14ac:dyDescent="0.2">
      <c r="BK359" s="59"/>
    </row>
    <row r="360" spans="63:69" x14ac:dyDescent="0.2">
      <c r="BK360" s="59"/>
    </row>
    <row r="361" spans="63:69" x14ac:dyDescent="0.2">
      <c r="BK361" s="59"/>
    </row>
    <row r="362" spans="63:69" x14ac:dyDescent="0.2">
      <c r="BK362" s="59"/>
    </row>
    <row r="363" spans="63:69" x14ac:dyDescent="0.2">
      <c r="BK363" s="59"/>
    </row>
    <row r="364" spans="63:69" x14ac:dyDescent="0.2">
      <c r="BK364" s="59"/>
    </row>
    <row r="365" spans="63:69" x14ac:dyDescent="0.2">
      <c r="BK365" s="59"/>
    </row>
    <row r="366" spans="63:69" x14ac:dyDescent="0.2">
      <c r="BK366" s="59"/>
    </row>
    <row r="367" spans="63:69" x14ac:dyDescent="0.2">
      <c r="BK367" s="59"/>
    </row>
    <row r="368" spans="63:69" x14ac:dyDescent="0.2">
      <c r="BK368" s="59"/>
    </row>
    <row r="369" spans="63:63" x14ac:dyDescent="0.2">
      <c r="BK369" s="59"/>
    </row>
    <row r="370" spans="63:63" x14ac:dyDescent="0.2">
      <c r="BK370" s="59"/>
    </row>
    <row r="371" spans="63:63" x14ac:dyDescent="0.2">
      <c r="BK371" s="59"/>
    </row>
    <row r="372" spans="63:63" x14ac:dyDescent="0.2">
      <c r="BK372" s="59"/>
    </row>
    <row r="373" spans="63:63" x14ac:dyDescent="0.2">
      <c r="BK373" s="59"/>
    </row>
    <row r="374" spans="63:63" x14ac:dyDescent="0.2">
      <c r="BK374" s="59"/>
    </row>
    <row r="375" spans="63:63" x14ac:dyDescent="0.2">
      <c r="BK375" s="59"/>
    </row>
    <row r="376" spans="63:63" x14ac:dyDescent="0.2">
      <c r="BK376" s="59"/>
    </row>
    <row r="377" spans="63:63" x14ac:dyDescent="0.2">
      <c r="BK377" s="59"/>
    </row>
    <row r="378" spans="63:63" x14ac:dyDescent="0.2">
      <c r="BK378" s="59"/>
    </row>
    <row r="379" spans="63:63" x14ac:dyDescent="0.2">
      <c r="BK379" s="59"/>
    </row>
    <row r="380" spans="63:63" x14ac:dyDescent="0.2">
      <c r="BK380" s="59"/>
    </row>
    <row r="381" spans="63:63" x14ac:dyDescent="0.2">
      <c r="BK381" s="59"/>
    </row>
    <row r="382" spans="63:63" x14ac:dyDescent="0.2">
      <c r="BK382" s="59"/>
    </row>
    <row r="383" spans="63:63" x14ac:dyDescent="0.2">
      <c r="BK383" s="59"/>
    </row>
    <row r="384" spans="63:63" x14ac:dyDescent="0.2">
      <c r="BK384" s="59"/>
    </row>
    <row r="385" spans="63:63" x14ac:dyDescent="0.2">
      <c r="BK385" s="59"/>
    </row>
    <row r="386" spans="63:63" x14ac:dyDescent="0.2">
      <c r="BK386" s="59"/>
    </row>
    <row r="387" spans="63:63" x14ac:dyDescent="0.2">
      <c r="BK387" s="59"/>
    </row>
    <row r="388" spans="63:63" x14ac:dyDescent="0.2">
      <c r="BK388" s="59"/>
    </row>
    <row r="389" spans="63:63" x14ac:dyDescent="0.2">
      <c r="BK389" s="59"/>
    </row>
    <row r="390" spans="63:63" x14ac:dyDescent="0.2">
      <c r="BK390" s="59"/>
    </row>
    <row r="391" spans="63:63" x14ac:dyDescent="0.2">
      <c r="BK391" s="59"/>
    </row>
    <row r="392" spans="63:63" x14ac:dyDescent="0.2">
      <c r="BK392" s="59"/>
    </row>
    <row r="393" spans="63:63" x14ac:dyDescent="0.2">
      <c r="BK393" s="59"/>
    </row>
    <row r="394" spans="63:63" x14ac:dyDescent="0.2">
      <c r="BK394" s="59"/>
    </row>
    <row r="395" spans="63:63" x14ac:dyDescent="0.2">
      <c r="BK395" s="59"/>
    </row>
    <row r="396" spans="63:63" x14ac:dyDescent="0.2">
      <c r="BK396" s="59"/>
    </row>
    <row r="397" spans="63:63" x14ac:dyDescent="0.2">
      <c r="BK397" s="59"/>
    </row>
    <row r="398" spans="63:63" x14ac:dyDescent="0.2">
      <c r="BK398" s="59"/>
    </row>
    <row r="399" spans="63:63" x14ac:dyDescent="0.2">
      <c r="BK399" s="59"/>
    </row>
    <row r="400" spans="63:63" x14ac:dyDescent="0.2">
      <c r="BK400" s="59"/>
    </row>
    <row r="401" spans="63:63" x14ac:dyDescent="0.2">
      <c r="BK401" s="59"/>
    </row>
    <row r="402" spans="63:63" x14ac:dyDescent="0.2">
      <c r="BK402" s="59"/>
    </row>
    <row r="403" spans="63:63" x14ac:dyDescent="0.2">
      <c r="BK403" s="59"/>
    </row>
    <row r="404" spans="63:63" x14ac:dyDescent="0.2">
      <c r="BK404" s="59"/>
    </row>
    <row r="405" spans="63:63" x14ac:dyDescent="0.2">
      <c r="BK405" s="59"/>
    </row>
    <row r="406" spans="63:63" x14ac:dyDescent="0.2">
      <c r="BK406" s="59"/>
    </row>
    <row r="407" spans="63:63" x14ac:dyDescent="0.2">
      <c r="BK407" s="59"/>
    </row>
    <row r="408" spans="63:63" x14ac:dyDescent="0.2">
      <c r="BK408" s="59"/>
    </row>
    <row r="409" spans="63:63" x14ac:dyDescent="0.2">
      <c r="BK409" s="59"/>
    </row>
    <row r="410" spans="63:63" x14ac:dyDescent="0.2">
      <c r="BK410" s="59"/>
    </row>
    <row r="411" spans="63:63" x14ac:dyDescent="0.2">
      <c r="BK411" s="59"/>
    </row>
    <row r="412" spans="63:63" x14ac:dyDescent="0.2">
      <c r="BK412" s="59"/>
    </row>
    <row r="413" spans="63:63" x14ac:dyDescent="0.2">
      <c r="BK413" s="59"/>
    </row>
    <row r="414" spans="63:63" x14ac:dyDescent="0.2">
      <c r="BK414" s="59"/>
    </row>
    <row r="415" spans="63:63" x14ac:dyDescent="0.2">
      <c r="BK415" s="59"/>
    </row>
    <row r="416" spans="63:63" x14ac:dyDescent="0.2">
      <c r="BK416" s="59"/>
    </row>
    <row r="417" spans="63:63" x14ac:dyDescent="0.2">
      <c r="BK417" s="59"/>
    </row>
    <row r="418" spans="63:63" x14ac:dyDescent="0.2">
      <c r="BK418" s="59"/>
    </row>
    <row r="419" spans="63:63" x14ac:dyDescent="0.2">
      <c r="BK419" s="59"/>
    </row>
    <row r="420" spans="63:63" x14ac:dyDescent="0.2">
      <c r="BK420" s="59"/>
    </row>
    <row r="421" spans="63:63" x14ac:dyDescent="0.2">
      <c r="BK421" s="59"/>
    </row>
    <row r="422" spans="63:63" x14ac:dyDescent="0.2">
      <c r="BK422" s="59"/>
    </row>
    <row r="423" spans="63:63" x14ac:dyDescent="0.2">
      <c r="BK423" s="59"/>
    </row>
    <row r="424" spans="63:63" x14ac:dyDescent="0.2">
      <c r="BK424" s="59"/>
    </row>
    <row r="425" spans="63:63" x14ac:dyDescent="0.2">
      <c r="BK425" s="59"/>
    </row>
    <row r="426" spans="63:63" x14ac:dyDescent="0.2">
      <c r="BK426" s="59"/>
    </row>
    <row r="427" spans="63:63" x14ac:dyDescent="0.2">
      <c r="BK427" s="59"/>
    </row>
    <row r="428" spans="63:63" x14ac:dyDescent="0.2">
      <c r="BK428" s="59"/>
    </row>
    <row r="429" spans="63:63" x14ac:dyDescent="0.2">
      <c r="BK429" s="59"/>
    </row>
    <row r="430" spans="63:63" x14ac:dyDescent="0.2">
      <c r="BK430" s="59"/>
    </row>
    <row r="431" spans="63:63" x14ac:dyDescent="0.2">
      <c r="BK431" s="59"/>
    </row>
    <row r="432" spans="63:63" x14ac:dyDescent="0.2">
      <c r="BK432" s="59"/>
    </row>
    <row r="433" spans="63:63" x14ac:dyDescent="0.2">
      <c r="BK433" s="59"/>
    </row>
    <row r="434" spans="63:63" x14ac:dyDescent="0.2">
      <c r="BK434" s="59"/>
    </row>
    <row r="435" spans="63:63" x14ac:dyDescent="0.2">
      <c r="BK435" s="59"/>
    </row>
    <row r="436" spans="63:63" x14ac:dyDescent="0.2">
      <c r="BK436" s="59"/>
    </row>
    <row r="437" spans="63:63" x14ac:dyDescent="0.2">
      <c r="BK437" s="59"/>
    </row>
    <row r="438" spans="63:63" x14ac:dyDescent="0.2">
      <c r="BK438" s="59"/>
    </row>
    <row r="439" spans="63:63" x14ac:dyDescent="0.2">
      <c r="BK439" s="59"/>
    </row>
    <row r="440" spans="63:63" x14ac:dyDescent="0.2">
      <c r="BK440" s="59"/>
    </row>
    <row r="441" spans="63:63" x14ac:dyDescent="0.2">
      <c r="BK441" s="59"/>
    </row>
    <row r="442" spans="63:63" x14ac:dyDescent="0.2">
      <c r="BK442" s="59"/>
    </row>
    <row r="443" spans="63:63" x14ac:dyDescent="0.2">
      <c r="BK443" s="59"/>
    </row>
    <row r="444" spans="63:63" x14ac:dyDescent="0.2">
      <c r="BK444" s="59"/>
    </row>
    <row r="445" spans="63:63" x14ac:dyDescent="0.2">
      <c r="BK445" s="59"/>
    </row>
    <row r="446" spans="63:63" x14ac:dyDescent="0.2">
      <c r="BK446" s="59"/>
    </row>
    <row r="447" spans="63:63" x14ac:dyDescent="0.2">
      <c r="BK447" s="59"/>
    </row>
    <row r="448" spans="63:63" x14ac:dyDescent="0.2">
      <c r="BK448" s="59"/>
    </row>
    <row r="449" spans="63:63" x14ac:dyDescent="0.2">
      <c r="BK449" s="59"/>
    </row>
    <row r="450" spans="63:63" x14ac:dyDescent="0.2">
      <c r="BK450" s="59"/>
    </row>
    <row r="451" spans="63:63" x14ac:dyDescent="0.2">
      <c r="BK451" s="59"/>
    </row>
    <row r="452" spans="63:63" x14ac:dyDescent="0.2">
      <c r="BK452" s="59"/>
    </row>
    <row r="453" spans="63:63" x14ac:dyDescent="0.2">
      <c r="BK453" s="59"/>
    </row>
    <row r="454" spans="63:63" x14ac:dyDescent="0.2">
      <c r="BK454" s="59"/>
    </row>
    <row r="455" spans="63:63" x14ac:dyDescent="0.2">
      <c r="BK455" s="59"/>
    </row>
    <row r="456" spans="63:63" x14ac:dyDescent="0.2">
      <c r="BK456" s="59"/>
    </row>
    <row r="457" spans="63:63" x14ac:dyDescent="0.2">
      <c r="BK457" s="59"/>
    </row>
    <row r="458" spans="63:63" x14ac:dyDescent="0.2">
      <c r="BK458" s="59"/>
    </row>
    <row r="459" spans="63:63" x14ac:dyDescent="0.2">
      <c r="BK459" s="59"/>
    </row>
    <row r="460" spans="63:63" x14ac:dyDescent="0.2">
      <c r="BK460" s="59"/>
    </row>
    <row r="461" spans="63:63" x14ac:dyDescent="0.2">
      <c r="BK461" s="59"/>
    </row>
    <row r="462" spans="63:63" x14ac:dyDescent="0.2">
      <c r="BK462" s="59"/>
    </row>
    <row r="463" spans="63:63" x14ac:dyDescent="0.2">
      <c r="BK463" s="59"/>
    </row>
    <row r="464" spans="63:63" x14ac:dyDescent="0.2">
      <c r="BK464" s="59"/>
    </row>
    <row r="465" spans="63:63" x14ac:dyDescent="0.2">
      <c r="BK465" s="59"/>
    </row>
    <row r="466" spans="63:63" x14ac:dyDescent="0.2">
      <c r="BK466" s="59"/>
    </row>
    <row r="467" spans="63:63" x14ac:dyDescent="0.2">
      <c r="BK467" s="59"/>
    </row>
    <row r="468" spans="63:63" x14ac:dyDescent="0.2">
      <c r="BK468" s="59"/>
    </row>
    <row r="469" spans="63:63" x14ac:dyDescent="0.2">
      <c r="BK469" s="59"/>
    </row>
    <row r="470" spans="63:63" x14ac:dyDescent="0.2">
      <c r="BK470" s="59"/>
    </row>
    <row r="471" spans="63:63" x14ac:dyDescent="0.2">
      <c r="BK471" s="59"/>
    </row>
    <row r="472" spans="63:63" x14ac:dyDescent="0.2">
      <c r="BK472" s="59"/>
    </row>
    <row r="473" spans="63:63" x14ac:dyDescent="0.2">
      <c r="BK473" s="59"/>
    </row>
    <row r="474" spans="63:63" x14ac:dyDescent="0.2">
      <c r="BK474" s="13"/>
    </row>
    <row r="475" spans="63:63" x14ac:dyDescent="0.2">
      <c r="BK475" s="13"/>
    </row>
    <row r="476" spans="63:63" x14ac:dyDescent="0.2">
      <c r="BK476" s="13"/>
    </row>
    <row r="477" spans="63:63" x14ac:dyDescent="0.2">
      <c r="BK477" s="357"/>
    </row>
    <row r="478" spans="63:63" x14ac:dyDescent="0.2">
      <c r="BK478" s="13"/>
    </row>
    <row r="479" spans="63:63" x14ac:dyDescent="0.2">
      <c r="BK479" s="13"/>
    </row>
    <row r="480" spans="63:63" x14ac:dyDescent="0.2">
      <c r="BK480" s="13"/>
    </row>
    <row r="481" spans="63:63" x14ac:dyDescent="0.2">
      <c r="BK481" s="13"/>
    </row>
    <row r="482" spans="63:63" x14ac:dyDescent="0.2">
      <c r="BK482" s="13"/>
    </row>
    <row r="483" spans="63:63" x14ac:dyDescent="0.2">
      <c r="BK483" s="13"/>
    </row>
    <row r="484" spans="63:63" x14ac:dyDescent="0.2">
      <c r="BK484" s="13"/>
    </row>
    <row r="485" spans="63:63" x14ac:dyDescent="0.2">
      <c r="BK485" s="13"/>
    </row>
    <row r="486" spans="63:63" x14ac:dyDescent="0.2">
      <c r="BK486" s="13"/>
    </row>
    <row r="487" spans="63:63" x14ac:dyDescent="0.2">
      <c r="BK487" s="13"/>
    </row>
    <row r="488" spans="63:63" x14ac:dyDescent="0.2">
      <c r="BK488" s="13"/>
    </row>
    <row r="489" spans="63:63" x14ac:dyDescent="0.2">
      <c r="BK489" s="13"/>
    </row>
    <row r="490" spans="63:63" x14ac:dyDescent="0.2">
      <c r="BK490" s="13"/>
    </row>
    <row r="491" spans="63:63" x14ac:dyDescent="0.2">
      <c r="BK491" s="13"/>
    </row>
    <row r="492" spans="63:63" x14ac:dyDescent="0.2">
      <c r="BK492" s="58"/>
    </row>
    <row r="493" spans="63:63" x14ac:dyDescent="0.2">
      <c r="BK493" s="58"/>
    </row>
    <row r="494" spans="63:63" x14ac:dyDescent="0.2">
      <c r="BK494" s="13"/>
    </row>
    <row r="495" spans="63:63" x14ac:dyDescent="0.2">
      <c r="BK495" s="13"/>
    </row>
    <row r="496" spans="63:63" x14ac:dyDescent="0.2">
      <c r="BK496" s="13"/>
    </row>
    <row r="497" spans="63:63" x14ac:dyDescent="0.2">
      <c r="BK497" s="13"/>
    </row>
    <row r="498" spans="63:63" x14ac:dyDescent="0.2">
      <c r="BK498" s="58"/>
    </row>
    <row r="499" spans="63:63" x14ac:dyDescent="0.2">
      <c r="BK499" s="13"/>
    </row>
    <row r="500" spans="63:63" x14ac:dyDescent="0.2">
      <c r="BK500" s="13"/>
    </row>
    <row r="501" spans="63:63" x14ac:dyDescent="0.2">
      <c r="BK501" s="13"/>
    </row>
    <row r="502" spans="63:63" x14ac:dyDescent="0.2">
      <c r="BK502" s="13"/>
    </row>
    <row r="503" spans="63:63" x14ac:dyDescent="0.2">
      <c r="BK503" s="13"/>
    </row>
    <row r="504" spans="63:63" x14ac:dyDescent="0.2">
      <c r="BK504" s="13"/>
    </row>
    <row r="505" spans="63:63" x14ac:dyDescent="0.2">
      <c r="BK505" s="13"/>
    </row>
    <row r="506" spans="63:63" x14ac:dyDescent="0.2">
      <c r="BK506" s="13"/>
    </row>
    <row r="507" spans="63:63" x14ac:dyDescent="0.2">
      <c r="BK507" s="13"/>
    </row>
    <row r="508" spans="63:63" x14ac:dyDescent="0.2">
      <c r="BK508" s="13"/>
    </row>
    <row r="509" spans="63:63" x14ac:dyDescent="0.2">
      <c r="BK509" s="13"/>
    </row>
    <row r="510" spans="63:63" x14ac:dyDescent="0.2">
      <c r="BK510" s="13"/>
    </row>
    <row r="511" spans="63:63" x14ac:dyDescent="0.2">
      <c r="BK511" s="13"/>
    </row>
    <row r="512" spans="63:63" x14ac:dyDescent="0.2">
      <c r="BK512" s="13"/>
    </row>
    <row r="513" spans="63:63" x14ac:dyDescent="0.2">
      <c r="BK513" s="13"/>
    </row>
    <row r="514" spans="63:63" x14ac:dyDescent="0.2">
      <c r="BK514" s="13"/>
    </row>
    <row r="515" spans="63:63" x14ac:dyDescent="0.2">
      <c r="BK515" s="13"/>
    </row>
    <row r="516" spans="63:63" x14ac:dyDescent="0.2">
      <c r="BK516" s="13"/>
    </row>
    <row r="517" spans="63:63" x14ac:dyDescent="0.2">
      <c r="BK517" s="13"/>
    </row>
    <row r="518" spans="63:63" x14ac:dyDescent="0.2">
      <c r="BK518" s="13"/>
    </row>
    <row r="519" spans="63:63" x14ac:dyDescent="0.2">
      <c r="BK519" s="13"/>
    </row>
    <row r="520" spans="63:63" x14ac:dyDescent="0.2">
      <c r="BK520" s="13"/>
    </row>
    <row r="521" spans="63:63" x14ac:dyDescent="0.2">
      <c r="BK521" s="13"/>
    </row>
    <row r="522" spans="63:63" x14ac:dyDescent="0.2">
      <c r="BK522" s="13"/>
    </row>
    <row r="523" spans="63:63" x14ac:dyDescent="0.2">
      <c r="BK523" s="13"/>
    </row>
    <row r="524" spans="63:63" x14ac:dyDescent="0.2">
      <c r="BK524" s="13"/>
    </row>
    <row r="525" spans="63:63" x14ac:dyDescent="0.2">
      <c r="BK525" s="13"/>
    </row>
    <row r="526" spans="63:63" x14ac:dyDescent="0.2">
      <c r="BK526" s="13"/>
    </row>
    <row r="527" spans="63:63" x14ac:dyDescent="0.2">
      <c r="BK527" s="13"/>
    </row>
    <row r="528" spans="63:63" x14ac:dyDescent="0.2">
      <c r="BK528" s="13"/>
    </row>
    <row r="529" spans="63:63" x14ac:dyDescent="0.2">
      <c r="BK529" s="13"/>
    </row>
    <row r="530" spans="63:63" x14ac:dyDescent="0.2">
      <c r="BK530" s="13"/>
    </row>
    <row r="531" spans="63:63" x14ac:dyDescent="0.2">
      <c r="BK531" s="13"/>
    </row>
    <row r="532" spans="63:63" x14ac:dyDescent="0.2">
      <c r="BK532" s="13"/>
    </row>
    <row r="533" spans="63:63" x14ac:dyDescent="0.2">
      <c r="BK533" s="13"/>
    </row>
    <row r="534" spans="63:63" x14ac:dyDescent="0.2">
      <c r="BK534" s="13"/>
    </row>
    <row r="535" spans="63:63" x14ac:dyDescent="0.2">
      <c r="BK535" s="13"/>
    </row>
    <row r="536" spans="63:63" x14ac:dyDescent="0.2">
      <c r="BK536" s="13"/>
    </row>
    <row r="537" spans="63:63" x14ac:dyDescent="0.2">
      <c r="BK537" s="13"/>
    </row>
    <row r="538" spans="63:63" x14ac:dyDescent="0.2">
      <c r="BK538" s="13"/>
    </row>
    <row r="539" spans="63:63" x14ac:dyDescent="0.2">
      <c r="BK539" s="13"/>
    </row>
    <row r="540" spans="63:63" x14ac:dyDescent="0.2">
      <c r="BK540" s="13"/>
    </row>
    <row r="541" spans="63:63" x14ac:dyDescent="0.2">
      <c r="BK541" s="13"/>
    </row>
    <row r="542" spans="63:63" x14ac:dyDescent="0.2">
      <c r="BK542" s="13"/>
    </row>
    <row r="543" spans="63:63" x14ac:dyDescent="0.2">
      <c r="BK543" s="13"/>
    </row>
    <row r="544" spans="63:63" x14ac:dyDescent="0.2">
      <c r="BK544" s="13"/>
    </row>
    <row r="545" spans="63:63" x14ac:dyDescent="0.2">
      <c r="BK545" s="13"/>
    </row>
    <row r="546" spans="63:63" x14ac:dyDescent="0.2">
      <c r="BK546" s="13"/>
    </row>
    <row r="547" spans="63:63" x14ac:dyDescent="0.2">
      <c r="BK547" s="13"/>
    </row>
    <row r="548" spans="63:63" x14ac:dyDescent="0.2">
      <c r="BK548" s="357"/>
    </row>
    <row r="549" spans="63:63" x14ac:dyDescent="0.2">
      <c r="BK549" s="13"/>
    </row>
    <row r="550" spans="63:63" x14ac:dyDescent="0.2">
      <c r="BK550" s="13"/>
    </row>
    <row r="551" spans="63:63" x14ac:dyDescent="0.2">
      <c r="BK551" s="13"/>
    </row>
    <row r="552" spans="63:63" x14ac:dyDescent="0.2">
      <c r="BK552" s="13"/>
    </row>
    <row r="553" spans="63:63" x14ac:dyDescent="0.2">
      <c r="BK553" s="13"/>
    </row>
    <row r="554" spans="63:63" x14ac:dyDescent="0.2">
      <c r="BK554" s="13"/>
    </row>
    <row r="555" spans="63:63" x14ac:dyDescent="0.2">
      <c r="BK555" s="13"/>
    </row>
    <row r="556" spans="63:63" x14ac:dyDescent="0.2">
      <c r="BK556" s="13"/>
    </row>
    <row r="557" spans="63:63" x14ac:dyDescent="0.2">
      <c r="BK557" s="13"/>
    </row>
    <row r="558" spans="63:63" x14ac:dyDescent="0.2">
      <c r="BK558" s="58"/>
    </row>
    <row r="559" spans="63:63" x14ac:dyDescent="0.2">
      <c r="BK559" s="13"/>
    </row>
    <row r="560" spans="63:63" x14ac:dyDescent="0.2">
      <c r="BK560" s="13"/>
    </row>
    <row r="561" spans="63:63" x14ac:dyDescent="0.2">
      <c r="BK561" s="13"/>
    </row>
    <row r="562" spans="63:63" x14ac:dyDescent="0.2">
      <c r="BK562" s="13"/>
    </row>
    <row r="563" spans="63:63" x14ac:dyDescent="0.2">
      <c r="BK563" s="58"/>
    </row>
    <row r="564" spans="63:63" x14ac:dyDescent="0.2">
      <c r="BK564" s="13"/>
    </row>
    <row r="565" spans="63:63" x14ac:dyDescent="0.2">
      <c r="BK565" s="13"/>
    </row>
    <row r="566" spans="63:63" x14ac:dyDescent="0.2">
      <c r="BK566" s="13"/>
    </row>
    <row r="567" spans="63:63" x14ac:dyDescent="0.2">
      <c r="BK567" s="13"/>
    </row>
    <row r="568" spans="63:63" x14ac:dyDescent="0.2">
      <c r="BK568" s="58"/>
    </row>
    <row r="569" spans="63:63" x14ac:dyDescent="0.2">
      <c r="BK569" s="13"/>
    </row>
    <row r="570" spans="63:63" x14ac:dyDescent="0.2">
      <c r="BK570" s="13"/>
    </row>
    <row r="571" spans="63:63" x14ac:dyDescent="0.2">
      <c r="BK571" s="13"/>
    </row>
    <row r="572" spans="63:63" x14ac:dyDescent="0.2">
      <c r="BK572" s="13"/>
    </row>
    <row r="573" spans="63:63" x14ac:dyDescent="0.2">
      <c r="BK573" s="13"/>
    </row>
    <row r="574" spans="63:63" x14ac:dyDescent="0.2">
      <c r="BK574" s="13"/>
    </row>
    <row r="575" spans="63:63" x14ac:dyDescent="0.2">
      <c r="BK575" s="13"/>
    </row>
    <row r="576" spans="63:63" x14ac:dyDescent="0.2">
      <c r="BK576" s="13"/>
    </row>
    <row r="577" spans="63:63" x14ac:dyDescent="0.2">
      <c r="BK577" s="13"/>
    </row>
    <row r="578" spans="63:63" x14ac:dyDescent="0.2">
      <c r="BK578" s="13"/>
    </row>
    <row r="579" spans="63:63" x14ac:dyDescent="0.2">
      <c r="BK579" s="13"/>
    </row>
    <row r="580" spans="63:63" x14ac:dyDescent="0.2">
      <c r="BK580" s="13"/>
    </row>
    <row r="581" spans="63:63" x14ac:dyDescent="0.2">
      <c r="BK581" s="13"/>
    </row>
    <row r="582" spans="63:63" x14ac:dyDescent="0.2">
      <c r="BK582" s="13"/>
    </row>
    <row r="583" spans="63:63" x14ac:dyDescent="0.2">
      <c r="BK583" s="13"/>
    </row>
    <row r="584" spans="63:63" x14ac:dyDescent="0.2">
      <c r="BK584" s="13"/>
    </row>
    <row r="585" spans="63:63" x14ac:dyDescent="0.2">
      <c r="BK585" s="13"/>
    </row>
    <row r="586" spans="63:63" x14ac:dyDescent="0.2">
      <c r="BK586" s="13"/>
    </row>
    <row r="587" spans="63:63" x14ac:dyDescent="0.2">
      <c r="BK587" s="13"/>
    </row>
    <row r="588" spans="63:63" x14ac:dyDescent="0.2">
      <c r="BK588" s="13"/>
    </row>
    <row r="589" spans="63:63" x14ac:dyDescent="0.2">
      <c r="BK589" s="13"/>
    </row>
    <row r="590" spans="63:63" x14ac:dyDescent="0.2">
      <c r="BK590" s="13"/>
    </row>
    <row r="591" spans="63:63" x14ac:dyDescent="0.2">
      <c r="BK591" s="59"/>
    </row>
    <row r="592" spans="63:63" x14ac:dyDescent="0.2">
      <c r="BK592" s="59"/>
    </row>
    <row r="593" spans="63:63" x14ac:dyDescent="0.2">
      <c r="BK593" s="59"/>
    </row>
    <row r="594" spans="63:63" x14ac:dyDescent="0.2">
      <c r="BK594" s="59"/>
    </row>
    <row r="595" spans="63:63" x14ac:dyDescent="0.2">
      <c r="BK595" s="59"/>
    </row>
    <row r="596" spans="63:63" x14ac:dyDescent="0.2">
      <c r="BK596" s="59"/>
    </row>
    <row r="597" spans="63:63" x14ac:dyDescent="0.2">
      <c r="BK597" s="59"/>
    </row>
    <row r="598" spans="63:63" x14ac:dyDescent="0.2">
      <c r="BK598" s="59"/>
    </row>
    <row r="599" spans="63:63" x14ac:dyDescent="0.2">
      <c r="BK599" s="59"/>
    </row>
    <row r="600" spans="63:63" x14ac:dyDescent="0.2">
      <c r="BK600" s="59"/>
    </row>
    <row r="601" spans="63:63" x14ac:dyDescent="0.2">
      <c r="BK601" s="59"/>
    </row>
    <row r="602" spans="63:63" x14ac:dyDescent="0.2">
      <c r="BK602" s="59"/>
    </row>
    <row r="603" spans="63:63" x14ac:dyDescent="0.2">
      <c r="BK603" s="59"/>
    </row>
    <row r="604" spans="63:63" x14ac:dyDescent="0.2">
      <c r="BK604" s="59"/>
    </row>
    <row r="605" spans="63:63" x14ac:dyDescent="0.2">
      <c r="BK605" s="59"/>
    </row>
    <row r="606" spans="63:63" x14ac:dyDescent="0.2">
      <c r="BK606" s="59"/>
    </row>
    <row r="607" spans="63:63" x14ac:dyDescent="0.2">
      <c r="BK607" s="59"/>
    </row>
    <row r="608" spans="63:63" x14ac:dyDescent="0.2">
      <c r="BK608" s="59"/>
    </row>
    <row r="609" spans="63:63" x14ac:dyDescent="0.2">
      <c r="BK609" s="59"/>
    </row>
    <row r="610" spans="63:63" x14ac:dyDescent="0.2">
      <c r="BK610" s="59"/>
    </row>
    <row r="611" spans="63:63" x14ac:dyDescent="0.2">
      <c r="BK611" s="59"/>
    </row>
    <row r="612" spans="63:63" x14ac:dyDescent="0.2">
      <c r="BK612" s="59"/>
    </row>
    <row r="613" spans="63:63" x14ac:dyDescent="0.2">
      <c r="BK613" s="59"/>
    </row>
    <row r="614" spans="63:63" x14ac:dyDescent="0.2">
      <c r="BK614" s="59"/>
    </row>
    <row r="615" spans="63:63" x14ac:dyDescent="0.2">
      <c r="BK615" s="59"/>
    </row>
    <row r="616" spans="63:63" x14ac:dyDescent="0.2">
      <c r="BK616" s="59"/>
    </row>
    <row r="617" spans="63:63" x14ac:dyDescent="0.2">
      <c r="BK617" s="59"/>
    </row>
    <row r="618" spans="63:63" x14ac:dyDescent="0.2">
      <c r="BK618" s="59"/>
    </row>
    <row r="619" spans="63:63" x14ac:dyDescent="0.2">
      <c r="BK619" s="59"/>
    </row>
    <row r="620" spans="63:63" x14ac:dyDescent="0.2">
      <c r="BK620" s="59"/>
    </row>
    <row r="621" spans="63:63" x14ac:dyDescent="0.2">
      <c r="BK621" s="59"/>
    </row>
    <row r="622" spans="63:63" x14ac:dyDescent="0.2">
      <c r="BK622" s="59"/>
    </row>
    <row r="623" spans="63:63" x14ac:dyDescent="0.2">
      <c r="BK623" s="59"/>
    </row>
    <row r="624" spans="63:63" x14ac:dyDescent="0.2">
      <c r="BK624" s="59"/>
    </row>
    <row r="625" spans="63:63" x14ac:dyDescent="0.2">
      <c r="BK625" s="59"/>
    </row>
    <row r="626" spans="63:63" x14ac:dyDescent="0.2">
      <c r="BK626" s="59"/>
    </row>
    <row r="627" spans="63:63" x14ac:dyDescent="0.2">
      <c r="BK627" s="59"/>
    </row>
    <row r="628" spans="63:63" x14ac:dyDescent="0.2">
      <c r="BK628" s="59"/>
    </row>
    <row r="629" spans="63:63" x14ac:dyDescent="0.2">
      <c r="BK629" s="59"/>
    </row>
    <row r="630" spans="63:63" x14ac:dyDescent="0.2">
      <c r="BK630" s="59"/>
    </row>
    <row r="631" spans="63:63" x14ac:dyDescent="0.2">
      <c r="BK631" s="59"/>
    </row>
    <row r="632" spans="63:63" x14ac:dyDescent="0.2">
      <c r="BK632" s="59"/>
    </row>
    <row r="633" spans="63:63" x14ac:dyDescent="0.2">
      <c r="BK633" s="59"/>
    </row>
    <row r="634" spans="63:63" x14ac:dyDescent="0.2">
      <c r="BK634" s="59"/>
    </row>
    <row r="635" spans="63:63" x14ac:dyDescent="0.2">
      <c r="BK635" s="59"/>
    </row>
    <row r="636" spans="63:63" x14ac:dyDescent="0.2">
      <c r="BK636" s="59"/>
    </row>
    <row r="637" spans="63:63" x14ac:dyDescent="0.2">
      <c r="BK637" s="59"/>
    </row>
    <row r="638" spans="63:63" x14ac:dyDescent="0.2">
      <c r="BK638" s="59"/>
    </row>
    <row r="639" spans="63:63" x14ac:dyDescent="0.2">
      <c r="BK639" s="59"/>
    </row>
    <row r="640" spans="63:63" x14ac:dyDescent="0.2">
      <c r="BK640" s="59"/>
    </row>
    <row r="641" spans="63:63" x14ac:dyDescent="0.2">
      <c r="BK641" s="59"/>
    </row>
    <row r="642" spans="63:63" x14ac:dyDescent="0.2">
      <c r="BK642" s="59"/>
    </row>
    <row r="643" spans="63:63" x14ac:dyDescent="0.2">
      <c r="BK643" s="59"/>
    </row>
    <row r="644" spans="63:63" x14ac:dyDescent="0.2">
      <c r="BK644" s="59"/>
    </row>
    <row r="645" spans="63:63" x14ac:dyDescent="0.2">
      <c r="BK645" s="59"/>
    </row>
    <row r="646" spans="63:63" x14ac:dyDescent="0.2">
      <c r="BK646" s="59"/>
    </row>
    <row r="647" spans="63:63" x14ac:dyDescent="0.2">
      <c r="BK647" s="59"/>
    </row>
    <row r="648" spans="63:63" x14ac:dyDescent="0.2">
      <c r="BK648" s="59"/>
    </row>
    <row r="649" spans="63:63" x14ac:dyDescent="0.2">
      <c r="BK649" s="59"/>
    </row>
    <row r="650" spans="63:63" x14ac:dyDescent="0.2">
      <c r="BK650" s="59"/>
    </row>
    <row r="651" spans="63:63" x14ac:dyDescent="0.2">
      <c r="BK651" s="59"/>
    </row>
    <row r="652" spans="63:63" x14ac:dyDescent="0.2">
      <c r="BK652" s="59"/>
    </row>
    <row r="653" spans="63:63" x14ac:dyDescent="0.2">
      <c r="BK653" s="59"/>
    </row>
    <row r="654" spans="63:63" x14ac:dyDescent="0.2">
      <c r="BK654" s="59"/>
    </row>
    <row r="655" spans="63:63" x14ac:dyDescent="0.2">
      <c r="BK655" s="59"/>
    </row>
    <row r="656" spans="63:63" x14ac:dyDescent="0.2">
      <c r="BK656" s="59"/>
    </row>
    <row r="657" spans="63:63" x14ac:dyDescent="0.2">
      <c r="BK657" s="59"/>
    </row>
    <row r="658" spans="63:63" x14ac:dyDescent="0.2">
      <c r="BK658" s="59"/>
    </row>
    <row r="659" spans="63:63" x14ac:dyDescent="0.2">
      <c r="BK659" s="59"/>
    </row>
    <row r="660" spans="63:63" x14ac:dyDescent="0.2">
      <c r="BK660" s="59"/>
    </row>
    <row r="661" spans="63:63" x14ac:dyDescent="0.2">
      <c r="BK661" s="59"/>
    </row>
    <row r="662" spans="63:63" x14ac:dyDescent="0.2">
      <c r="BK662" s="59"/>
    </row>
    <row r="663" spans="63:63" x14ac:dyDescent="0.2">
      <c r="BK663" s="59"/>
    </row>
    <row r="664" spans="63:63" x14ac:dyDescent="0.2">
      <c r="BK664" s="59"/>
    </row>
    <row r="665" spans="63:63" x14ac:dyDescent="0.2">
      <c r="BK665" s="59"/>
    </row>
    <row r="666" spans="63:63" x14ac:dyDescent="0.2">
      <c r="BK666" s="59"/>
    </row>
    <row r="667" spans="63:63" x14ac:dyDescent="0.2">
      <c r="BK667" s="59"/>
    </row>
    <row r="668" spans="63:63" x14ac:dyDescent="0.2">
      <c r="BK668" s="59"/>
    </row>
    <row r="669" spans="63:63" x14ac:dyDescent="0.2">
      <c r="BK669" s="59"/>
    </row>
    <row r="670" spans="63:63" x14ac:dyDescent="0.2">
      <c r="BK670" s="59"/>
    </row>
    <row r="671" spans="63:63" x14ac:dyDescent="0.2">
      <c r="BK671" s="59"/>
    </row>
    <row r="672" spans="63:63" x14ac:dyDescent="0.2">
      <c r="BK672" s="59"/>
    </row>
    <row r="673" spans="63:63" x14ac:dyDescent="0.2">
      <c r="BK673" s="59"/>
    </row>
    <row r="674" spans="63:63" x14ac:dyDescent="0.2">
      <c r="BK674" s="59"/>
    </row>
    <row r="675" spans="63:63" x14ac:dyDescent="0.2">
      <c r="BK675" s="59"/>
    </row>
    <row r="676" spans="63:63" x14ac:dyDescent="0.2">
      <c r="BK676" s="59"/>
    </row>
    <row r="677" spans="63:63" x14ac:dyDescent="0.2">
      <c r="BK677" s="59"/>
    </row>
    <row r="678" spans="63:63" x14ac:dyDescent="0.2">
      <c r="BK678" s="59"/>
    </row>
    <row r="679" spans="63:63" x14ac:dyDescent="0.2">
      <c r="BK679" s="59"/>
    </row>
    <row r="680" spans="63:63" x14ac:dyDescent="0.2">
      <c r="BK680" s="59"/>
    </row>
    <row r="681" spans="63:63" x14ac:dyDescent="0.2">
      <c r="BK681" s="59"/>
    </row>
    <row r="682" spans="63:63" x14ac:dyDescent="0.2">
      <c r="BK682" s="59"/>
    </row>
    <row r="683" spans="63:63" x14ac:dyDescent="0.2">
      <c r="BK683" s="59"/>
    </row>
    <row r="684" spans="63:63" x14ac:dyDescent="0.2">
      <c r="BK684" s="59"/>
    </row>
    <row r="685" spans="63:63" x14ac:dyDescent="0.2">
      <c r="BK685" s="59"/>
    </row>
    <row r="686" spans="63:63" x14ac:dyDescent="0.2">
      <c r="BK686" s="59"/>
    </row>
    <row r="687" spans="63:63" x14ac:dyDescent="0.2">
      <c r="BK687" s="59"/>
    </row>
    <row r="688" spans="63:63" x14ac:dyDescent="0.2">
      <c r="BK688" s="59"/>
    </row>
    <row r="689" spans="63:63" x14ac:dyDescent="0.2">
      <c r="BK689" s="59"/>
    </row>
    <row r="690" spans="63:63" x14ac:dyDescent="0.2">
      <c r="BK690" s="59"/>
    </row>
    <row r="691" spans="63:63" x14ac:dyDescent="0.2">
      <c r="BK691" s="59"/>
    </row>
    <row r="692" spans="63:63" x14ac:dyDescent="0.2">
      <c r="BK692" s="59"/>
    </row>
    <row r="693" spans="63:63" x14ac:dyDescent="0.2">
      <c r="BK693" s="59"/>
    </row>
    <row r="694" spans="63:63" x14ac:dyDescent="0.2">
      <c r="BK694" s="59"/>
    </row>
    <row r="695" spans="63:63" x14ac:dyDescent="0.2">
      <c r="BK695" s="59"/>
    </row>
    <row r="696" spans="63:63" x14ac:dyDescent="0.2">
      <c r="BK696" s="59"/>
    </row>
    <row r="697" spans="63:63" x14ac:dyDescent="0.2">
      <c r="BK697" s="59"/>
    </row>
    <row r="698" spans="63:63" x14ac:dyDescent="0.2">
      <c r="BK698" s="59"/>
    </row>
    <row r="699" spans="63:63" x14ac:dyDescent="0.2">
      <c r="BK699" s="59"/>
    </row>
    <row r="700" spans="63:63" x14ac:dyDescent="0.2">
      <c r="BK700" s="59"/>
    </row>
    <row r="701" spans="63:63" x14ac:dyDescent="0.2">
      <c r="BK701" s="59"/>
    </row>
    <row r="702" spans="63:63" x14ac:dyDescent="0.2">
      <c r="BK702" s="59"/>
    </row>
    <row r="703" spans="63:63" x14ac:dyDescent="0.2">
      <c r="BK703" s="59"/>
    </row>
    <row r="704" spans="63:63" x14ac:dyDescent="0.2">
      <c r="BK704" s="59"/>
    </row>
    <row r="705" spans="63:63" x14ac:dyDescent="0.2">
      <c r="BK705" s="59"/>
    </row>
    <row r="706" spans="63:63" x14ac:dyDescent="0.2">
      <c r="BK706" s="59"/>
    </row>
    <row r="707" spans="63:63" x14ac:dyDescent="0.2">
      <c r="BK707" s="59"/>
    </row>
    <row r="708" spans="63:63" x14ac:dyDescent="0.2">
      <c r="BK708" s="59"/>
    </row>
    <row r="709" spans="63:63" x14ac:dyDescent="0.2">
      <c r="BK709" s="59"/>
    </row>
    <row r="710" spans="63:63" x14ac:dyDescent="0.2">
      <c r="BK710" s="59"/>
    </row>
    <row r="711" spans="63:63" x14ac:dyDescent="0.2">
      <c r="BK711" s="59"/>
    </row>
    <row r="712" spans="63:63" x14ac:dyDescent="0.2">
      <c r="BK712" s="59"/>
    </row>
    <row r="713" spans="63:63" x14ac:dyDescent="0.2">
      <c r="BK713" s="59"/>
    </row>
    <row r="714" spans="63:63" x14ac:dyDescent="0.2">
      <c r="BK714" s="59"/>
    </row>
    <row r="715" spans="63:63" x14ac:dyDescent="0.2">
      <c r="BK715" s="59"/>
    </row>
    <row r="716" spans="63:63" x14ac:dyDescent="0.2">
      <c r="BK716" s="59"/>
    </row>
    <row r="717" spans="63:63" x14ac:dyDescent="0.2">
      <c r="BK717" s="59"/>
    </row>
    <row r="718" spans="63:63" x14ac:dyDescent="0.2">
      <c r="BK718" s="59"/>
    </row>
    <row r="719" spans="63:63" x14ac:dyDescent="0.2">
      <c r="BK719" s="59"/>
    </row>
    <row r="720" spans="63:63" x14ac:dyDescent="0.2">
      <c r="BK720" s="59"/>
    </row>
    <row r="721" spans="63:63" x14ac:dyDescent="0.2">
      <c r="BK721" s="59"/>
    </row>
    <row r="722" spans="63:63" x14ac:dyDescent="0.2">
      <c r="BK722" s="59"/>
    </row>
    <row r="723" spans="63:63" x14ac:dyDescent="0.2">
      <c r="BK723" s="59"/>
    </row>
    <row r="724" spans="63:63" x14ac:dyDescent="0.2">
      <c r="BK724" s="59"/>
    </row>
    <row r="725" spans="63:63" x14ac:dyDescent="0.2">
      <c r="BK725" s="59"/>
    </row>
    <row r="726" spans="63:63" x14ac:dyDescent="0.2">
      <c r="BK726" s="59"/>
    </row>
    <row r="727" spans="63:63" x14ac:dyDescent="0.2">
      <c r="BK727" s="59"/>
    </row>
    <row r="728" spans="63:63" x14ac:dyDescent="0.2">
      <c r="BK728" s="59"/>
    </row>
    <row r="729" spans="63:63" x14ac:dyDescent="0.2">
      <c r="BK729" s="59"/>
    </row>
    <row r="730" spans="63:63" x14ac:dyDescent="0.2">
      <c r="BK730" s="59"/>
    </row>
    <row r="731" spans="63:63" x14ac:dyDescent="0.2">
      <c r="BK731" s="59"/>
    </row>
    <row r="732" spans="63:63" x14ac:dyDescent="0.2">
      <c r="BK732" s="59"/>
    </row>
    <row r="733" spans="63:63" x14ac:dyDescent="0.2">
      <c r="BK733" s="59"/>
    </row>
    <row r="734" spans="63:63" x14ac:dyDescent="0.2">
      <c r="BK734" s="59"/>
    </row>
    <row r="735" spans="63:63" x14ac:dyDescent="0.2">
      <c r="BK735" s="59"/>
    </row>
    <row r="736" spans="63:63" x14ac:dyDescent="0.2">
      <c r="BK736" s="59"/>
    </row>
    <row r="737" spans="63:63" x14ac:dyDescent="0.2">
      <c r="BK737" s="59"/>
    </row>
    <row r="738" spans="63:63" x14ac:dyDescent="0.2">
      <c r="BK738" s="59"/>
    </row>
    <row r="739" spans="63:63" x14ac:dyDescent="0.2">
      <c r="BK739" s="59"/>
    </row>
    <row r="740" spans="63:63" x14ac:dyDescent="0.2">
      <c r="BK740" s="59"/>
    </row>
    <row r="741" spans="63:63" x14ac:dyDescent="0.2">
      <c r="BK741" s="59"/>
    </row>
    <row r="742" spans="63:63" x14ac:dyDescent="0.2">
      <c r="BK742" s="59"/>
    </row>
    <row r="743" spans="63:63" x14ac:dyDescent="0.2">
      <c r="BK743" s="59"/>
    </row>
    <row r="744" spans="63:63" x14ac:dyDescent="0.2">
      <c r="BK744" s="59"/>
    </row>
    <row r="745" spans="63:63" x14ac:dyDescent="0.2">
      <c r="BK745" s="59"/>
    </row>
    <row r="746" spans="63:63" x14ac:dyDescent="0.2">
      <c r="BK746" s="59"/>
    </row>
    <row r="747" spans="63:63" x14ac:dyDescent="0.2">
      <c r="BK747" s="59"/>
    </row>
    <row r="748" spans="63:63" x14ac:dyDescent="0.2">
      <c r="BK748" s="59"/>
    </row>
    <row r="749" spans="63:63" x14ac:dyDescent="0.2">
      <c r="BK749" s="59"/>
    </row>
    <row r="750" spans="63:63" x14ac:dyDescent="0.2">
      <c r="BK750" s="59"/>
    </row>
    <row r="751" spans="63:63" x14ac:dyDescent="0.2">
      <c r="BK751" s="59"/>
    </row>
    <row r="752" spans="63:63" x14ac:dyDescent="0.2">
      <c r="BK752" s="59"/>
    </row>
    <row r="753" spans="63:63" x14ac:dyDescent="0.2">
      <c r="BK753" s="59"/>
    </row>
    <row r="754" spans="63:63" x14ac:dyDescent="0.2">
      <c r="BK754" s="59"/>
    </row>
    <row r="755" spans="63:63" x14ac:dyDescent="0.2">
      <c r="BK755" s="59"/>
    </row>
    <row r="756" spans="63:63" x14ac:dyDescent="0.2">
      <c r="BK756" s="59"/>
    </row>
    <row r="757" spans="63:63" x14ac:dyDescent="0.2">
      <c r="BK757" s="59"/>
    </row>
    <row r="758" spans="63:63" x14ac:dyDescent="0.2">
      <c r="BK758" s="59"/>
    </row>
    <row r="759" spans="63:63" x14ac:dyDescent="0.2">
      <c r="BK759" s="59"/>
    </row>
    <row r="760" spans="63:63" x14ac:dyDescent="0.2">
      <c r="BK760" s="59"/>
    </row>
    <row r="761" spans="63:63" x14ac:dyDescent="0.2">
      <c r="BK761" s="59"/>
    </row>
    <row r="762" spans="63:63" x14ac:dyDescent="0.2">
      <c r="BK762" s="59"/>
    </row>
    <row r="763" spans="63:63" x14ac:dyDescent="0.2">
      <c r="BK763" s="59"/>
    </row>
    <row r="764" spans="63:63" x14ac:dyDescent="0.2">
      <c r="BK764" s="59"/>
    </row>
    <row r="765" spans="63:63" x14ac:dyDescent="0.2">
      <c r="BK765" s="59"/>
    </row>
    <row r="766" spans="63:63" x14ac:dyDescent="0.2">
      <c r="BK766" s="59"/>
    </row>
    <row r="767" spans="63:63" x14ac:dyDescent="0.2">
      <c r="BK767" s="59"/>
    </row>
    <row r="768" spans="63:63" x14ac:dyDescent="0.2">
      <c r="BK768" s="59"/>
    </row>
    <row r="769" spans="63:63" x14ac:dyDescent="0.2">
      <c r="BK769" s="59"/>
    </row>
    <row r="770" spans="63:63" x14ac:dyDescent="0.2">
      <c r="BK770" s="59"/>
    </row>
    <row r="771" spans="63:63" x14ac:dyDescent="0.2">
      <c r="BK771" s="59"/>
    </row>
    <row r="772" spans="63:63" x14ac:dyDescent="0.2">
      <c r="BK772" s="59"/>
    </row>
    <row r="773" spans="63:63" x14ac:dyDescent="0.2">
      <c r="BK773" s="59"/>
    </row>
    <row r="774" spans="63:63" x14ac:dyDescent="0.2">
      <c r="BK774" s="59"/>
    </row>
    <row r="775" spans="63:63" x14ac:dyDescent="0.2">
      <c r="BK775" s="59"/>
    </row>
    <row r="776" spans="63:63" x14ac:dyDescent="0.2">
      <c r="BK776" s="59"/>
    </row>
    <row r="777" spans="63:63" x14ac:dyDescent="0.2">
      <c r="BK777" s="59"/>
    </row>
    <row r="778" spans="63:63" x14ac:dyDescent="0.2">
      <c r="BK778" s="59"/>
    </row>
    <row r="779" spans="63:63" x14ac:dyDescent="0.2">
      <c r="BK779" s="59"/>
    </row>
    <row r="780" spans="63:63" x14ac:dyDescent="0.2">
      <c r="BK780" s="59"/>
    </row>
    <row r="781" spans="63:63" x14ac:dyDescent="0.2">
      <c r="BK781" s="59"/>
    </row>
    <row r="782" spans="63:63" x14ac:dyDescent="0.2">
      <c r="BK782" s="59"/>
    </row>
    <row r="783" spans="63:63" x14ac:dyDescent="0.2">
      <c r="BK783" s="59"/>
    </row>
    <row r="784" spans="63:63" x14ac:dyDescent="0.2">
      <c r="BK784" s="59"/>
    </row>
    <row r="785" spans="63:63" x14ac:dyDescent="0.2">
      <c r="BK785" s="59"/>
    </row>
    <row r="786" spans="63:63" x14ac:dyDescent="0.2">
      <c r="BK786" s="59"/>
    </row>
    <row r="787" spans="63:63" x14ac:dyDescent="0.2">
      <c r="BK787" s="59"/>
    </row>
    <row r="788" spans="63:63" x14ac:dyDescent="0.2">
      <c r="BK788" s="59"/>
    </row>
    <row r="789" spans="63:63" x14ac:dyDescent="0.2">
      <c r="BK789" s="59"/>
    </row>
    <row r="790" spans="63:63" x14ac:dyDescent="0.2">
      <c r="BK790" s="59"/>
    </row>
    <row r="791" spans="63:63" x14ac:dyDescent="0.2">
      <c r="BK791" s="59"/>
    </row>
    <row r="792" spans="63:63" x14ac:dyDescent="0.2">
      <c r="BK792" s="59"/>
    </row>
    <row r="793" spans="63:63" x14ac:dyDescent="0.2">
      <c r="BK793" s="59"/>
    </row>
    <row r="794" spans="63:63" x14ac:dyDescent="0.2">
      <c r="BK794" s="59"/>
    </row>
    <row r="795" spans="63:63" x14ac:dyDescent="0.2">
      <c r="BK795" s="59"/>
    </row>
    <row r="796" spans="63:63" x14ac:dyDescent="0.2">
      <c r="BK796" s="59"/>
    </row>
    <row r="797" spans="63:63" x14ac:dyDescent="0.2">
      <c r="BK797" s="59"/>
    </row>
    <row r="798" spans="63:63" x14ac:dyDescent="0.2">
      <c r="BK798" s="59"/>
    </row>
    <row r="799" spans="63:63" x14ac:dyDescent="0.2">
      <c r="BK799" s="59"/>
    </row>
    <row r="800" spans="63:63" x14ac:dyDescent="0.2">
      <c r="BK800" s="59"/>
    </row>
    <row r="801" spans="63:63" x14ac:dyDescent="0.2">
      <c r="BK801" s="59"/>
    </row>
    <row r="802" spans="63:63" x14ac:dyDescent="0.2">
      <c r="BK802" s="59"/>
    </row>
    <row r="803" spans="63:63" x14ac:dyDescent="0.2">
      <c r="BK803" s="59"/>
    </row>
    <row r="804" spans="63:63" x14ac:dyDescent="0.2">
      <c r="BK804" s="59"/>
    </row>
    <row r="805" spans="63:63" x14ac:dyDescent="0.2">
      <c r="BK805" s="59"/>
    </row>
    <row r="806" spans="63:63" x14ac:dyDescent="0.2">
      <c r="BK806" s="59"/>
    </row>
    <row r="807" spans="63:63" x14ac:dyDescent="0.2">
      <c r="BK807" s="59"/>
    </row>
    <row r="808" spans="63:63" x14ac:dyDescent="0.2">
      <c r="BK808" s="59"/>
    </row>
    <row r="809" spans="63:63" x14ac:dyDescent="0.2">
      <c r="BK809" s="59"/>
    </row>
    <row r="810" spans="63:63" x14ac:dyDescent="0.2">
      <c r="BK810" s="59"/>
    </row>
    <row r="811" spans="63:63" x14ac:dyDescent="0.2">
      <c r="BK811" s="59"/>
    </row>
    <row r="812" spans="63:63" x14ac:dyDescent="0.2">
      <c r="BK812" s="59"/>
    </row>
    <row r="813" spans="63:63" x14ac:dyDescent="0.2">
      <c r="BK813" s="59"/>
    </row>
    <row r="814" spans="63:63" x14ac:dyDescent="0.2">
      <c r="BK814" s="59"/>
    </row>
    <row r="815" spans="63:63" x14ac:dyDescent="0.2">
      <c r="BK815" s="59"/>
    </row>
    <row r="816" spans="63:63" x14ac:dyDescent="0.2">
      <c r="BK816" s="59"/>
    </row>
    <row r="817" spans="63:63" x14ac:dyDescent="0.2">
      <c r="BK817" s="59"/>
    </row>
    <row r="818" spans="63:63" x14ac:dyDescent="0.2">
      <c r="BK818" s="59"/>
    </row>
    <row r="819" spans="63:63" x14ac:dyDescent="0.2">
      <c r="BK819" s="59"/>
    </row>
    <row r="820" spans="63:63" x14ac:dyDescent="0.2">
      <c r="BK820" s="59"/>
    </row>
    <row r="821" spans="63:63" x14ac:dyDescent="0.2">
      <c r="BK821" s="59"/>
    </row>
    <row r="822" spans="63:63" x14ac:dyDescent="0.2">
      <c r="BK822" s="59"/>
    </row>
    <row r="823" spans="63:63" x14ac:dyDescent="0.2">
      <c r="BK823" s="59"/>
    </row>
    <row r="824" spans="63:63" x14ac:dyDescent="0.2">
      <c r="BK824" s="59"/>
    </row>
    <row r="825" spans="63:63" x14ac:dyDescent="0.2">
      <c r="BK825" s="59"/>
    </row>
    <row r="826" spans="63:63" x14ac:dyDescent="0.2">
      <c r="BK826" s="59"/>
    </row>
    <row r="827" spans="63:63" x14ac:dyDescent="0.2">
      <c r="BK827" s="59"/>
    </row>
    <row r="828" spans="63:63" x14ac:dyDescent="0.2">
      <c r="BK828" s="59"/>
    </row>
    <row r="829" spans="63:63" x14ac:dyDescent="0.2">
      <c r="BK829" s="59"/>
    </row>
    <row r="830" spans="63:63" x14ac:dyDescent="0.2">
      <c r="BK830" s="59"/>
    </row>
    <row r="831" spans="63:63" x14ac:dyDescent="0.2">
      <c r="BK831" s="59"/>
    </row>
    <row r="832" spans="63:63" x14ac:dyDescent="0.2">
      <c r="BK832" s="59"/>
    </row>
    <row r="833" spans="63:63" x14ac:dyDescent="0.2">
      <c r="BK833" s="59"/>
    </row>
    <row r="834" spans="63:63" x14ac:dyDescent="0.2">
      <c r="BK834" s="59"/>
    </row>
    <row r="835" spans="63:63" x14ac:dyDescent="0.2">
      <c r="BK835" s="59"/>
    </row>
    <row r="836" spans="63:63" x14ac:dyDescent="0.2">
      <c r="BK836" s="59"/>
    </row>
    <row r="837" spans="63:63" x14ac:dyDescent="0.2">
      <c r="BK837" s="59"/>
    </row>
    <row r="838" spans="63:63" x14ac:dyDescent="0.2">
      <c r="BK838" s="59"/>
    </row>
    <row r="839" spans="63:63" x14ac:dyDescent="0.2">
      <c r="BK839" s="59"/>
    </row>
    <row r="840" spans="63:63" x14ac:dyDescent="0.2">
      <c r="BK840" s="59"/>
    </row>
    <row r="841" spans="63:63" x14ac:dyDescent="0.2">
      <c r="BK841" s="59"/>
    </row>
    <row r="842" spans="63:63" x14ac:dyDescent="0.2">
      <c r="BK842" s="59"/>
    </row>
    <row r="843" spans="63:63" x14ac:dyDescent="0.2">
      <c r="BK843" s="59"/>
    </row>
    <row r="844" spans="63:63" x14ac:dyDescent="0.2">
      <c r="BK844" s="59"/>
    </row>
    <row r="845" spans="63:63" x14ac:dyDescent="0.2">
      <c r="BK845" s="59"/>
    </row>
    <row r="846" spans="63:63" x14ac:dyDescent="0.2">
      <c r="BK846" s="59"/>
    </row>
    <row r="847" spans="63:63" x14ac:dyDescent="0.2">
      <c r="BK847" s="59"/>
    </row>
    <row r="848" spans="63:63" x14ac:dyDescent="0.2">
      <c r="BK848" s="59"/>
    </row>
    <row r="849" spans="63:63" x14ac:dyDescent="0.2">
      <c r="BK849" s="59"/>
    </row>
    <row r="850" spans="63:63" x14ac:dyDescent="0.2">
      <c r="BK850" s="59"/>
    </row>
    <row r="851" spans="63:63" x14ac:dyDescent="0.2">
      <c r="BK851" s="59"/>
    </row>
    <row r="852" spans="63:63" x14ac:dyDescent="0.2">
      <c r="BK852" s="59"/>
    </row>
    <row r="853" spans="63:63" x14ac:dyDescent="0.2">
      <c r="BK853" s="59"/>
    </row>
    <row r="854" spans="63:63" x14ac:dyDescent="0.2">
      <c r="BK854" s="59"/>
    </row>
    <row r="855" spans="63:63" x14ac:dyDescent="0.2">
      <c r="BK855" s="59"/>
    </row>
    <row r="856" spans="63:63" x14ac:dyDescent="0.2">
      <c r="BK856" s="59"/>
    </row>
    <row r="857" spans="63:63" x14ac:dyDescent="0.2">
      <c r="BK857" s="59"/>
    </row>
    <row r="858" spans="63:63" x14ac:dyDescent="0.2">
      <c r="BK858" s="59"/>
    </row>
    <row r="859" spans="63:63" x14ac:dyDescent="0.2">
      <c r="BK859" s="59"/>
    </row>
    <row r="860" spans="63:63" x14ac:dyDescent="0.2">
      <c r="BK860" s="59"/>
    </row>
    <row r="861" spans="63:63" x14ac:dyDescent="0.2">
      <c r="BK861" s="59"/>
    </row>
    <row r="862" spans="63:63" x14ac:dyDescent="0.2">
      <c r="BK862" s="59"/>
    </row>
    <row r="863" spans="63:63" x14ac:dyDescent="0.2">
      <c r="BK863" s="59"/>
    </row>
    <row r="864" spans="63:63" x14ac:dyDescent="0.2">
      <c r="BK864" s="59"/>
    </row>
    <row r="865" spans="63:63" x14ac:dyDescent="0.2">
      <c r="BK865" s="59"/>
    </row>
    <row r="866" spans="63:63" x14ac:dyDescent="0.2">
      <c r="BK866" s="59"/>
    </row>
    <row r="867" spans="63:63" x14ac:dyDescent="0.2">
      <c r="BK867" s="59"/>
    </row>
    <row r="868" spans="63:63" x14ac:dyDescent="0.2">
      <c r="BK868" s="59"/>
    </row>
    <row r="869" spans="63:63" x14ac:dyDescent="0.2">
      <c r="BK869" s="59"/>
    </row>
    <row r="870" spans="63:63" x14ac:dyDescent="0.2">
      <c r="BK870" s="59"/>
    </row>
    <row r="871" spans="63:63" x14ac:dyDescent="0.2">
      <c r="BK871" s="59"/>
    </row>
    <row r="872" spans="63:63" x14ac:dyDescent="0.2">
      <c r="BK872" s="59"/>
    </row>
    <row r="873" spans="63:63" x14ac:dyDescent="0.2">
      <c r="BK873" s="59"/>
    </row>
    <row r="874" spans="63:63" x14ac:dyDescent="0.2">
      <c r="BK874" s="59"/>
    </row>
    <row r="875" spans="63:63" x14ac:dyDescent="0.2">
      <c r="BK875" s="59"/>
    </row>
    <row r="876" spans="63:63" x14ac:dyDescent="0.2">
      <c r="BK876" s="59"/>
    </row>
    <row r="877" spans="63:63" x14ac:dyDescent="0.2">
      <c r="BK877" s="59"/>
    </row>
    <row r="878" spans="63:63" x14ac:dyDescent="0.2">
      <c r="BK878" s="59"/>
    </row>
    <row r="879" spans="63:63" x14ac:dyDescent="0.2">
      <c r="BK879" s="59"/>
    </row>
    <row r="880" spans="63:63" x14ac:dyDescent="0.2">
      <c r="BK880" s="59"/>
    </row>
    <row r="881" spans="63:63" x14ac:dyDescent="0.2">
      <c r="BK881" s="59"/>
    </row>
    <row r="882" spans="63:63" x14ac:dyDescent="0.2">
      <c r="BK882" s="59"/>
    </row>
    <row r="883" spans="63:63" x14ac:dyDescent="0.2">
      <c r="BK883" s="59"/>
    </row>
    <row r="884" spans="63:63" x14ac:dyDescent="0.2">
      <c r="BK884" s="59"/>
    </row>
    <row r="885" spans="63:63" x14ac:dyDescent="0.2">
      <c r="BK885" s="59"/>
    </row>
    <row r="886" spans="63:63" x14ac:dyDescent="0.2">
      <c r="BK886" s="59"/>
    </row>
    <row r="887" spans="63:63" x14ac:dyDescent="0.2">
      <c r="BK887" s="59"/>
    </row>
    <row r="888" spans="63:63" x14ac:dyDescent="0.2">
      <c r="BK888" s="59"/>
    </row>
    <row r="889" spans="63:63" x14ac:dyDescent="0.2">
      <c r="BK889" s="59"/>
    </row>
    <row r="890" spans="63:63" x14ac:dyDescent="0.2">
      <c r="BK890" s="59"/>
    </row>
    <row r="891" spans="63:63" x14ac:dyDescent="0.2">
      <c r="BK891" s="59"/>
    </row>
    <row r="892" spans="63:63" x14ac:dyDescent="0.2">
      <c r="BK892" s="59"/>
    </row>
  </sheetData>
  <sheetProtection selectLockedCells="1" selectUnlockedCells="1"/>
  <autoFilter ref="CJ68:CJ71">
    <sortState ref="CJ70">
      <sortCondition ref="CJ68:CJ71"/>
    </sortState>
  </autoFilter>
  <mergeCells count="12">
    <mergeCell ref="CL2:CW3"/>
    <mergeCell ref="BW3:CI3"/>
    <mergeCell ref="A1:CK1"/>
    <mergeCell ref="BC3:BD3"/>
    <mergeCell ref="BE3:BI3"/>
    <mergeCell ref="BJ3:BL3"/>
    <mergeCell ref="G2:T3"/>
    <mergeCell ref="AE2:AU2"/>
    <mergeCell ref="AY2:BA2"/>
    <mergeCell ref="AN3:AQ3"/>
    <mergeCell ref="AR3:AU3"/>
    <mergeCell ref="AE3:AM3"/>
  </mergeCells>
  <dataValidations count="7">
    <dataValidation type="whole" allowBlank="1" showErrorMessage="1" sqref="AF5:AF13 AO5:AO13 AE4:AF4 AJ4 AN4:AP4 AR4 AT4 AF19 AO19 AF52 AO52 AF114:AF115 AO114:AO115 AF120 AO120 AF180 AO180">
      <formula1>1</formula1>
      <formula2>9999</formula2>
    </dataValidation>
    <dataValidation type="whole" allowBlank="1" showErrorMessage="1" sqref="AN5:AN13 AE5:AE13 AN19 AE19 AN52 AE52 AN114:AN115 AE114:AE115 AN120 AE120 AN180 AE180">
      <formula1>1</formula1>
      <formula2>999</formula2>
    </dataValidation>
    <dataValidation type="date" allowBlank="1" showErrorMessage="1" sqref="AQ12:AU13 AU15 BB2 AQ180:AU180 AQ8:AU8 AR9:AT11 AQ19:AU19 AQ52:AU52 AQ114:AU115 AQ120:AU120 AR5:AT5 AR7">
      <formula1>41275</formula1>
      <formula2>41305</formula2>
    </dataValidation>
    <dataValidation type="whole" allowBlank="1" showErrorMessage="1" sqref="BE10:BE13 BE15:BE17 BE2:BE4 BE25:BE26 BE20:BE23 BE35:BE51">
      <formula1>1</formula1>
      <formula2>1999</formula2>
    </dataValidation>
    <dataValidation type="textLength" allowBlank="1" showErrorMessage="1" sqref="M4 CD4 M120 M180 M171 M114:M115">
      <formula1>1</formula1>
      <formula2>50</formula2>
    </dataValidation>
    <dataValidation type="textLength" allowBlank="1" showInputMessage="1" showErrorMessage="1" errorTitle="Entrada no válida" error="Escriba un texto  Maximo 200 Caracteres" promptTitle="Cualquier contenido Maximo 200 Caracteres" sqref="C88 G5:G94 M5:M94 CJ9 D104 IZ104 SV104 ACR104 AMN104 AWJ104 BGF104 BQB104 BZX104 CJT104 CTP104 DDL104 DNH104 DXD104 EGZ104 EQV104 FAR104 FKN104 FUJ104 GEF104 GOB104 GXX104 HHT104 HRP104 IBL104 ILH104 IVD104 JEZ104 JOV104 JYR104 KIN104 KSJ104 LCF104 LMB104 LVX104 MFT104 MPP104 MZL104 NJH104 NTD104 OCZ104 OMV104 OWR104 PGN104 PQJ104 QAF104 QKB104 QTX104 RDT104 RNP104 RXL104 SHH104 SRD104 TAZ104 TKV104 TUR104 UEN104 UOJ104 UYF104 VIB104 VRX104 WBT104 WLP104 WVL104">
      <formula1>0</formula1>
      <formula2>200</formula2>
    </dataValidation>
    <dataValidation type="whole" allowBlank="1" showInputMessage="1" showErrorMessage="1" errorTitle="Entrada no válida" error="Por favor escriba un número entero" promptTitle="Escriba un número entero en esta casilla" sqref="I5:I45 I47:I94 F104 JB104 SX104 ACT104 AMP104 AWL104 BGH104 BQD104 BZZ104 CJV104 CTR104 DDN104 DNJ104 DXF104 EHB104 EQX104 FAT104 FKP104 FUL104 GEH104 GOD104 GXZ104 HHV104 HRR104 IBN104 ILJ104 IVF104 JFB104 JOX104 JYT104 KIP104 KSL104 LCH104 LMD104 LVZ104 MFV104 MPR104 MZN104 NJJ104 NTF104 ODB104 OMX104 OWT104 PGP104 PQL104 QAH104 QKD104 QTZ104 RDV104 RNR104 RXN104 SHJ104 SRF104 TBB104 TKX104 TUT104 UEP104 UOL104 UYH104 VID104 VRZ104 WBV104 WLR104 WVN104 I104">
      <formula1>-999999999999</formula1>
      <formula2>999999999999</formula2>
    </dataValidation>
  </dataValidations>
  <hyperlinks>
    <hyperlink ref="BV6" r:id="rId1"/>
    <hyperlink ref="BV8" r:id="rId2"/>
    <hyperlink ref="BV9" r:id="rId3"/>
    <hyperlink ref="BV11" r:id="rId4"/>
    <hyperlink ref="BV12" r:id="rId5"/>
    <hyperlink ref="BV13" r:id="rId6"/>
    <hyperlink ref="BV14" r:id="rId7"/>
    <hyperlink ref="BV10" r:id="rId8"/>
    <hyperlink ref="BV35" r:id="rId9"/>
    <hyperlink ref="BV36" r:id="rId10"/>
    <hyperlink ref="BV37" r:id="rId11"/>
    <hyperlink ref="BV38" r:id="rId12"/>
    <hyperlink ref="BV40" r:id="rId13"/>
    <hyperlink ref="BV39" r:id="rId14"/>
    <hyperlink ref="BV41" r:id="rId15"/>
    <hyperlink ref="BV42" r:id="rId16"/>
    <hyperlink ref="BV15" r:id="rId17"/>
    <hyperlink ref="BV16" r:id="rId18"/>
    <hyperlink ref="BV17" r:id="rId19"/>
    <hyperlink ref="BV18" r:id="rId20"/>
    <hyperlink ref="BV19" r:id="rId21"/>
    <hyperlink ref="BV20" r:id="rId22"/>
    <hyperlink ref="BV21" r:id="rId23"/>
    <hyperlink ref="BV23" r:id="rId24"/>
    <hyperlink ref="BV24" r:id="rId25"/>
    <hyperlink ref="BV7" r:id="rId26"/>
    <hyperlink ref="BV25" r:id="rId27"/>
    <hyperlink ref="BV26" r:id="rId28"/>
    <hyperlink ref="BV27" r:id="rId29"/>
    <hyperlink ref="BV29" r:id="rId30"/>
    <hyperlink ref="BV30" r:id="rId31"/>
    <hyperlink ref="BV31" r:id="rId32"/>
    <hyperlink ref="BV32" r:id="rId33"/>
    <hyperlink ref="BV34" r:id="rId34"/>
    <hyperlink ref="BV43" r:id="rId35"/>
    <hyperlink ref="BV44" r:id="rId36"/>
    <hyperlink ref="BV46" r:id="rId37"/>
    <hyperlink ref="BV47" r:id="rId38"/>
    <hyperlink ref="BV55" r:id="rId39"/>
    <hyperlink ref="BV56" r:id="rId40"/>
    <hyperlink ref="BV57" r:id="rId41"/>
    <hyperlink ref="BV59" r:id="rId42"/>
    <hyperlink ref="CH59" r:id="rId43"/>
    <hyperlink ref="BV48" r:id="rId44"/>
    <hyperlink ref="BV49" r:id="rId45"/>
    <hyperlink ref="BV51" r:id="rId46"/>
    <hyperlink ref="BV45" r:id="rId47"/>
    <hyperlink ref="BV60" r:id="rId48"/>
    <hyperlink ref="BV61" r:id="rId49"/>
    <hyperlink ref="BV62" r:id="rId50"/>
    <hyperlink ref="BV63" r:id="rId51"/>
    <hyperlink ref="BV64" r:id="rId52"/>
    <hyperlink ref="BV65" r:id="rId53"/>
    <hyperlink ref="BV66" r:id="rId54"/>
    <hyperlink ref="BV67" r:id="rId55"/>
    <hyperlink ref="BV70" r:id="rId56"/>
    <hyperlink ref="BV71" r:id="rId57"/>
    <hyperlink ref="BV72" r:id="rId58"/>
    <hyperlink ref="BV73" r:id="rId59"/>
    <hyperlink ref="BV74" r:id="rId60"/>
    <hyperlink ref="BV76" r:id="rId61"/>
    <hyperlink ref="BV77" r:id="rId62"/>
    <hyperlink ref="BV78" r:id="rId63"/>
    <hyperlink ref="BV79" r:id="rId64"/>
    <hyperlink ref="BV81" r:id="rId65"/>
    <hyperlink ref="BV82" r:id="rId66"/>
    <hyperlink ref="BV83" r:id="rId67"/>
    <hyperlink ref="BV84" r:id="rId68"/>
    <hyperlink ref="BV80" r:id="rId69"/>
    <hyperlink ref="BV75" r:id="rId70"/>
    <hyperlink ref="BV85" r:id="rId71"/>
    <hyperlink ref="BV86" r:id="rId72"/>
    <hyperlink ref="BV87" r:id="rId73"/>
    <hyperlink ref="BV89" r:id="rId74"/>
    <hyperlink ref="BV90" r:id="rId75"/>
    <hyperlink ref="BV91" r:id="rId76"/>
    <hyperlink ref="BV92" r:id="rId77"/>
    <hyperlink ref="BV93" r:id="rId78"/>
    <hyperlink ref="BV33" r:id="rId79"/>
    <hyperlink ref="BV95" r:id="rId80"/>
    <hyperlink ref="BV88" r:id="rId81"/>
    <hyperlink ref="CH34" r:id="rId82"/>
    <hyperlink ref="BV54" r:id="rId83"/>
    <hyperlink ref="BV68" r:id="rId84"/>
    <hyperlink ref="BV58" r:id="rId85"/>
    <hyperlink ref="BV52" r:id="rId86"/>
    <hyperlink ref="BV53" r:id="rId87"/>
    <hyperlink ref="CH82" r:id="rId88"/>
  </hyperlinks>
  <pageMargins left="0.27569444444444446" right="0.15694444444444444" top="0.27361111111111114" bottom="0.54930555555555549" header="0.13472222222222222" footer="0.41041666666666665"/>
  <pageSetup paperSize="14" scale="57" pageOrder="overThenDown" orientation="landscape" useFirstPageNumber="1" horizontalDpi="4294967294" verticalDpi="300" r:id="rId89"/>
  <headerFooter alignWithMargins="0">
    <oddHeader>&amp;C&amp;10&amp;A</oddHeader>
    <oddFooter>&amp;C&amp;10Página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S15"/>
  <sheetViews>
    <sheetView topLeftCell="B1" workbookViewId="0">
      <selection activeCell="B5" sqref="B5"/>
    </sheetView>
  </sheetViews>
  <sheetFormatPr baseColWidth="10" defaultColWidth="13.125" defaultRowHeight="12.75" x14ac:dyDescent="0.2"/>
  <cols>
    <col min="1" max="1" width="2" style="2" customWidth="1"/>
    <col min="2" max="2" width="4.75" style="2" bestFit="1" customWidth="1"/>
    <col min="3" max="3" width="15.125" style="10" bestFit="1" customWidth="1"/>
    <col min="4" max="4" width="26.875" style="37" customWidth="1"/>
    <col min="5" max="5" width="13.875" style="37" bestFit="1" customWidth="1"/>
    <col min="6" max="6" width="19.375" style="37" bestFit="1" customWidth="1"/>
    <col min="7" max="7" width="13.5" style="60" bestFit="1" customWidth="1"/>
    <col min="8" max="8" width="19.5" style="33" bestFit="1" customWidth="1"/>
    <col min="9" max="9" width="31.5" style="33" bestFit="1" customWidth="1"/>
    <col min="10" max="10" width="26.625" style="33" bestFit="1" customWidth="1"/>
    <col min="11" max="12" width="16.625" style="33" bestFit="1" customWidth="1"/>
    <col min="13" max="13" width="29.875" style="33" bestFit="1" customWidth="1"/>
    <col min="14" max="14" width="17.125" style="33" bestFit="1" customWidth="1"/>
    <col min="15" max="15" width="45.125" style="33" bestFit="1" customWidth="1"/>
    <col min="16" max="16" width="16.125" style="33" bestFit="1" customWidth="1"/>
    <col min="17" max="17" width="12.875" style="33" bestFit="1" customWidth="1"/>
    <col min="18" max="18" width="14" style="33" bestFit="1" customWidth="1"/>
    <col min="19" max="19" width="9.5" style="33" bestFit="1" customWidth="1"/>
    <col min="20" max="20" width="16.375" style="33" bestFit="1" customWidth="1"/>
    <col min="21" max="21" width="16" style="60" bestFit="1" customWidth="1"/>
    <col min="22" max="22" width="15.125" style="33" bestFit="1" customWidth="1"/>
    <col min="23" max="23" width="15.5" style="33" bestFit="1" customWidth="1"/>
    <col min="24" max="24" width="14.5" style="33" bestFit="1" customWidth="1"/>
    <col min="25" max="25" width="14.375" style="33" bestFit="1" customWidth="1"/>
    <col min="26" max="26" width="15.875" style="33" bestFit="1" customWidth="1"/>
    <col min="27" max="27" width="16.375" style="33" bestFit="1" customWidth="1"/>
    <col min="28" max="28" width="11.25" style="33" bestFit="1" customWidth="1"/>
    <col min="29" max="29" width="14.125" style="33" bestFit="1" customWidth="1"/>
    <col min="30" max="30" width="14.375" style="33" bestFit="1" customWidth="1"/>
    <col min="31" max="31" width="25.25" style="60" bestFit="1" customWidth="1"/>
    <col min="32" max="32" width="23.125" style="33" bestFit="1" customWidth="1"/>
    <col min="33" max="33" width="11.625" style="61" bestFit="1" customWidth="1"/>
    <col min="34" max="34" width="14.125" style="33" bestFit="1" customWidth="1"/>
    <col min="35" max="35" width="14.375" style="62" bestFit="1" customWidth="1"/>
    <col min="36" max="36" width="17.25" style="2" bestFit="1" customWidth="1"/>
    <col min="37" max="37" width="16.25" style="33" bestFit="1" customWidth="1"/>
    <col min="38" max="50" width="13.125" style="33"/>
    <col min="51" max="51" width="1.625" style="33" bestFit="1" customWidth="1"/>
    <col min="52" max="175" width="13.125" style="33"/>
    <col min="176" max="16384" width="13.125" style="32"/>
  </cols>
  <sheetData>
    <row r="1" spans="1:175" s="33" customFormat="1" ht="15.75" x14ac:dyDescent="0.2">
      <c r="A1" s="32"/>
      <c r="B1" s="749" t="s">
        <v>86</v>
      </c>
      <c r="C1" s="749"/>
      <c r="D1" s="749"/>
      <c r="E1" s="749"/>
      <c r="F1" s="749"/>
      <c r="G1" s="749"/>
      <c r="H1" s="749"/>
      <c r="I1" s="749"/>
      <c r="J1" s="749"/>
      <c r="K1" s="749"/>
      <c r="L1" s="749"/>
      <c r="M1" s="749"/>
      <c r="N1" s="749"/>
      <c r="O1" s="749"/>
      <c r="P1" s="749"/>
      <c r="Q1" s="749"/>
      <c r="R1" s="749"/>
      <c r="S1" s="749"/>
      <c r="T1" s="749"/>
      <c r="U1" s="749"/>
      <c r="V1" s="749"/>
      <c r="W1" s="749"/>
      <c r="X1" s="749"/>
      <c r="Y1" s="749"/>
      <c r="Z1" s="749"/>
      <c r="AA1" s="749"/>
      <c r="AB1" s="749"/>
      <c r="AC1" s="749"/>
      <c r="AD1" s="749"/>
      <c r="AE1" s="749"/>
      <c r="AF1" s="749"/>
      <c r="AG1" s="749"/>
      <c r="AH1" s="749"/>
      <c r="AI1" s="749"/>
      <c r="AJ1" s="749"/>
      <c r="AK1" s="749"/>
    </row>
    <row r="2" spans="1:175" s="33" customFormat="1" x14ac:dyDescent="0.2">
      <c r="A2" s="32"/>
      <c r="C2" s="34"/>
      <c r="D2" s="35"/>
      <c r="E2" s="36"/>
      <c r="F2" s="35"/>
      <c r="G2" s="35"/>
      <c r="H2" s="35"/>
      <c r="I2" s="35"/>
      <c r="J2" s="35"/>
      <c r="K2" s="35"/>
      <c r="L2" s="35"/>
      <c r="M2" s="35"/>
      <c r="N2" s="35"/>
      <c r="O2" s="35"/>
      <c r="P2" s="31"/>
      <c r="Q2" s="31"/>
      <c r="R2" s="31"/>
      <c r="S2" s="31"/>
      <c r="T2" s="31"/>
      <c r="U2" s="31"/>
      <c r="V2" s="1"/>
      <c r="W2" s="2"/>
      <c r="X2" s="747"/>
      <c r="Y2" s="747"/>
      <c r="Z2" s="747"/>
      <c r="AA2" s="2"/>
      <c r="AB2" s="31"/>
      <c r="AC2" s="31"/>
      <c r="AD2" s="31"/>
      <c r="AE2" s="31"/>
      <c r="AF2" s="31"/>
      <c r="AG2" s="31"/>
      <c r="AH2" s="31"/>
      <c r="AI2" s="31"/>
      <c r="AJ2" s="31"/>
    </row>
    <row r="3" spans="1:175" s="33" customFormat="1" x14ac:dyDescent="0.2">
      <c r="A3" s="32"/>
      <c r="C3" s="34"/>
      <c r="D3" s="38"/>
      <c r="E3" s="39"/>
      <c r="F3" s="38"/>
      <c r="G3" s="38"/>
      <c r="H3" s="38"/>
      <c r="I3" s="38"/>
      <c r="J3" s="38"/>
      <c r="K3" s="38"/>
      <c r="L3" s="38"/>
      <c r="M3" s="38"/>
      <c r="N3" s="38"/>
      <c r="O3" s="38"/>
      <c r="P3" s="31"/>
      <c r="Q3" s="32"/>
      <c r="R3" s="31"/>
      <c r="S3" s="31"/>
      <c r="T3" s="31"/>
      <c r="U3" s="32"/>
      <c r="W3" s="2"/>
      <c r="X3" s="1"/>
      <c r="Y3" s="32"/>
      <c r="Z3" s="32"/>
      <c r="AA3" s="1"/>
      <c r="AB3" s="750" t="s">
        <v>5</v>
      </c>
      <c r="AC3" s="750"/>
      <c r="AD3" s="750"/>
      <c r="AE3" s="750"/>
      <c r="AF3" s="750"/>
      <c r="AG3" s="750" t="s">
        <v>6</v>
      </c>
      <c r="AH3" s="750"/>
      <c r="AI3" s="750"/>
      <c r="AJ3" s="31"/>
    </row>
    <row r="4" spans="1:175" ht="25.5" x14ac:dyDescent="0.2">
      <c r="A4" s="32"/>
      <c r="B4" s="5" t="s">
        <v>76</v>
      </c>
      <c r="C4" s="40" t="s">
        <v>77</v>
      </c>
      <c r="D4" s="5" t="s">
        <v>78</v>
      </c>
      <c r="E4" s="7" t="s">
        <v>11</v>
      </c>
      <c r="F4" s="5" t="s">
        <v>79</v>
      </c>
      <c r="G4" s="41" t="s">
        <v>80</v>
      </c>
      <c r="H4" s="5" t="s">
        <v>81</v>
      </c>
      <c r="I4" s="5" t="s">
        <v>82</v>
      </c>
      <c r="J4" s="5" t="s">
        <v>17</v>
      </c>
      <c r="K4" s="5" t="s">
        <v>19</v>
      </c>
      <c r="L4" s="5" t="s">
        <v>20</v>
      </c>
      <c r="M4" s="5" t="s">
        <v>21</v>
      </c>
      <c r="N4" s="5" t="s">
        <v>22</v>
      </c>
      <c r="O4" s="5" t="s">
        <v>23</v>
      </c>
      <c r="P4" s="5" t="s">
        <v>24</v>
      </c>
      <c r="Q4" s="5" t="s">
        <v>25</v>
      </c>
      <c r="R4" s="5" t="s">
        <v>26</v>
      </c>
      <c r="S4" s="5" t="s">
        <v>27</v>
      </c>
      <c r="T4" s="5" t="s">
        <v>29</v>
      </c>
      <c r="U4" s="5" t="s">
        <v>31</v>
      </c>
      <c r="V4" s="5" t="s">
        <v>44</v>
      </c>
      <c r="W4" s="5" t="s">
        <v>45</v>
      </c>
      <c r="X4" s="5" t="s">
        <v>46</v>
      </c>
      <c r="Y4" s="5" t="s">
        <v>47</v>
      </c>
      <c r="Z4" s="5" t="s">
        <v>48</v>
      </c>
      <c r="AA4" s="5" t="s">
        <v>49</v>
      </c>
      <c r="AB4" s="5" t="s">
        <v>33</v>
      </c>
      <c r="AC4" s="5" t="s">
        <v>34</v>
      </c>
      <c r="AD4" s="5" t="s">
        <v>35</v>
      </c>
      <c r="AE4" s="5" t="s">
        <v>74</v>
      </c>
      <c r="AF4" s="5" t="s">
        <v>51</v>
      </c>
      <c r="AG4" s="5" t="s">
        <v>52</v>
      </c>
      <c r="AH4" s="5" t="s">
        <v>38</v>
      </c>
      <c r="AI4" s="5" t="s">
        <v>53</v>
      </c>
      <c r="AJ4" s="5" t="s">
        <v>59</v>
      </c>
      <c r="AK4" s="5" t="s">
        <v>69</v>
      </c>
    </row>
    <row r="5" spans="1:175" ht="14.25" x14ac:dyDescent="0.2">
      <c r="A5" s="32"/>
      <c r="B5" s="30"/>
      <c r="C5" s="8"/>
      <c r="D5" s="42"/>
      <c r="E5" s="19"/>
      <c r="F5" s="19"/>
      <c r="G5" s="43"/>
      <c r="H5" s="11"/>
      <c r="I5" s="44"/>
      <c r="J5" s="21"/>
      <c r="K5" s="21"/>
      <c r="L5" s="21"/>
      <c r="M5" s="45"/>
      <c r="N5" s="21"/>
      <c r="O5" s="46"/>
      <c r="P5" s="11"/>
      <c r="Q5" s="11"/>
      <c r="R5" s="21"/>
      <c r="S5" s="21"/>
      <c r="T5" s="22"/>
      <c r="U5" s="11"/>
      <c r="V5" s="21"/>
      <c r="W5" s="11"/>
      <c r="X5" s="48"/>
      <c r="Y5" s="48"/>
      <c r="Z5" s="11"/>
      <c r="AA5" s="22"/>
      <c r="AB5" s="21"/>
      <c r="AC5" s="11"/>
      <c r="AD5" s="22"/>
      <c r="AE5" s="27"/>
      <c r="AF5" s="43"/>
      <c r="AG5" s="43"/>
      <c r="AH5" s="11"/>
      <c r="AI5" s="47"/>
      <c r="AJ5" s="30"/>
      <c r="AK5" s="21"/>
    </row>
    <row r="6" spans="1:175" ht="14.25" x14ac:dyDescent="0.2">
      <c r="A6" s="32"/>
      <c r="B6" s="30"/>
      <c r="C6" s="8"/>
      <c r="D6" s="21"/>
      <c r="E6" s="19"/>
      <c r="F6" s="19"/>
      <c r="G6" s="43"/>
      <c r="H6" s="11"/>
      <c r="I6" s="44"/>
      <c r="J6" s="21"/>
      <c r="K6" s="21"/>
      <c r="L6" s="21"/>
      <c r="M6" s="45"/>
      <c r="N6" s="21"/>
      <c r="O6" s="49"/>
      <c r="P6" s="11"/>
      <c r="Q6" s="11"/>
      <c r="R6" s="21"/>
      <c r="S6" s="21"/>
      <c r="T6" s="22"/>
      <c r="U6" s="11"/>
      <c r="V6" s="21"/>
      <c r="W6" s="50"/>
      <c r="X6" s="51"/>
      <c r="Y6" s="51"/>
      <c r="Z6" s="11"/>
      <c r="AA6" s="22"/>
      <c r="AB6" s="43"/>
      <c r="AC6" s="11"/>
      <c r="AD6" s="22"/>
      <c r="AE6" s="27"/>
      <c r="AF6" s="43"/>
      <c r="AG6" s="21"/>
      <c r="AH6" s="11"/>
      <c r="AI6" s="52"/>
      <c r="AJ6" s="30"/>
      <c r="AK6" s="21"/>
    </row>
    <row r="7" spans="1:175" ht="14.25" x14ac:dyDescent="0.2">
      <c r="A7" s="32"/>
      <c r="B7" s="30"/>
      <c r="C7" s="8"/>
      <c r="D7" s="21"/>
      <c r="E7" s="19"/>
      <c r="F7" s="19"/>
      <c r="G7" s="43"/>
      <c r="H7" s="11"/>
      <c r="I7" s="44"/>
      <c r="J7" s="21"/>
      <c r="K7" s="21"/>
      <c r="L7" s="21"/>
      <c r="M7" s="45"/>
      <c r="N7" s="21"/>
      <c r="O7" s="49"/>
      <c r="P7" s="11"/>
      <c r="Q7" s="11"/>
      <c r="R7" s="21"/>
      <c r="S7" s="21"/>
      <c r="T7" s="22"/>
      <c r="U7" s="11"/>
      <c r="V7" s="21"/>
      <c r="W7" s="50"/>
      <c r="X7" s="51"/>
      <c r="Y7" s="51"/>
      <c r="Z7" s="11"/>
      <c r="AA7" s="22"/>
      <c r="AB7" s="43"/>
      <c r="AC7" s="11"/>
      <c r="AD7" s="22"/>
      <c r="AE7" s="27"/>
      <c r="AF7" s="43"/>
      <c r="AG7" s="43"/>
      <c r="AH7" s="11"/>
      <c r="AI7" s="47"/>
      <c r="AJ7" s="30"/>
      <c r="AK7" s="21"/>
    </row>
    <row r="8" spans="1:175" s="53" customFormat="1" ht="14.25" x14ac:dyDescent="0.2">
      <c r="B8" s="54"/>
      <c r="C8" s="55"/>
      <c r="D8" s="21"/>
      <c r="E8" s="19"/>
      <c r="F8" s="19"/>
      <c r="G8" s="14"/>
      <c r="H8" s="13"/>
      <c r="I8" s="44"/>
      <c r="J8" s="21"/>
      <c r="K8" s="21"/>
      <c r="L8" s="21"/>
      <c r="M8" s="45"/>
      <c r="N8" s="21"/>
      <c r="O8" s="49"/>
      <c r="P8" s="11"/>
      <c r="Q8" s="11"/>
      <c r="R8" s="21"/>
      <c r="S8" s="21"/>
      <c r="T8" s="22"/>
      <c r="U8" s="13"/>
      <c r="V8" s="58"/>
      <c r="W8" s="63"/>
      <c r="X8" s="64"/>
      <c r="Y8" s="64"/>
      <c r="Z8" s="13"/>
      <c r="AA8" s="56"/>
      <c r="AB8" s="43"/>
      <c r="AC8" s="11"/>
      <c r="AD8" s="22"/>
      <c r="AE8" s="27"/>
      <c r="AF8" s="14"/>
      <c r="AG8" s="14"/>
      <c r="AH8" s="11"/>
      <c r="AI8" s="57"/>
      <c r="AJ8" s="54"/>
      <c r="AK8" s="21"/>
      <c r="AL8" s="59"/>
      <c r="AM8" s="59"/>
      <c r="AN8" s="59"/>
      <c r="AO8" s="59"/>
      <c r="AP8" s="59"/>
      <c r="AQ8" s="59"/>
      <c r="AR8" s="59"/>
      <c r="AS8" s="59"/>
      <c r="AT8" s="59"/>
      <c r="AU8" s="59"/>
      <c r="AV8" s="59"/>
      <c r="AW8" s="59"/>
      <c r="AX8" s="59"/>
      <c r="AY8" s="59"/>
      <c r="AZ8" s="59"/>
      <c r="BA8" s="59"/>
      <c r="BB8" s="59"/>
      <c r="BC8" s="59"/>
      <c r="BD8" s="59"/>
      <c r="BE8" s="59"/>
      <c r="BF8" s="59"/>
      <c r="BG8" s="59"/>
      <c r="BH8" s="59"/>
      <c r="BI8" s="59"/>
      <c r="BJ8" s="59"/>
      <c r="BK8" s="59"/>
      <c r="BL8" s="59"/>
      <c r="BM8" s="59"/>
      <c r="BN8" s="59"/>
      <c r="BO8" s="59"/>
      <c r="BP8" s="59"/>
      <c r="BQ8" s="59"/>
      <c r="BR8" s="59"/>
      <c r="BS8" s="59"/>
      <c r="BT8" s="59"/>
      <c r="BU8" s="59"/>
      <c r="BV8" s="59"/>
      <c r="BW8" s="59"/>
      <c r="BX8" s="59"/>
      <c r="BY8" s="59"/>
      <c r="BZ8" s="59"/>
      <c r="CA8" s="59"/>
      <c r="CB8" s="59"/>
      <c r="CC8" s="59"/>
      <c r="CD8" s="59"/>
      <c r="CE8" s="59"/>
      <c r="CF8" s="59"/>
      <c r="CG8" s="59"/>
      <c r="CH8" s="59"/>
      <c r="CI8" s="59"/>
      <c r="CJ8" s="59"/>
      <c r="CK8" s="59"/>
      <c r="CL8" s="59"/>
      <c r="CM8" s="59"/>
      <c r="CN8" s="59"/>
      <c r="CO8" s="59"/>
      <c r="CP8" s="59"/>
      <c r="CQ8" s="59"/>
      <c r="CR8" s="59"/>
      <c r="CS8" s="59"/>
      <c r="CT8" s="59"/>
      <c r="CU8" s="59"/>
      <c r="CV8" s="59"/>
      <c r="CW8" s="59"/>
      <c r="CX8" s="59"/>
      <c r="CY8" s="59"/>
      <c r="CZ8" s="59"/>
      <c r="DA8" s="59"/>
      <c r="DB8" s="59"/>
      <c r="DC8" s="59"/>
      <c r="DD8" s="59"/>
      <c r="DE8" s="59"/>
      <c r="DF8" s="59"/>
      <c r="DG8" s="59"/>
      <c r="DH8" s="59"/>
      <c r="DI8" s="59"/>
      <c r="DJ8" s="59"/>
      <c r="DK8" s="59"/>
      <c r="DL8" s="59"/>
      <c r="DM8" s="59"/>
      <c r="DN8" s="59"/>
      <c r="DO8" s="59"/>
      <c r="DP8" s="59"/>
      <c r="DQ8" s="59"/>
      <c r="DR8" s="59"/>
      <c r="DS8" s="59"/>
      <c r="DT8" s="59"/>
      <c r="DU8" s="59"/>
      <c r="DV8" s="59"/>
      <c r="DW8" s="59"/>
      <c r="DX8" s="59"/>
      <c r="DY8" s="59"/>
      <c r="DZ8" s="59"/>
      <c r="EA8" s="59"/>
      <c r="EB8" s="59"/>
      <c r="EC8" s="59"/>
      <c r="ED8" s="59"/>
      <c r="EE8" s="59"/>
      <c r="EF8" s="59"/>
      <c r="EG8" s="59"/>
      <c r="EH8" s="59"/>
      <c r="EI8" s="59"/>
      <c r="EJ8" s="59"/>
      <c r="EK8" s="59"/>
      <c r="EL8" s="59"/>
      <c r="EM8" s="59"/>
      <c r="EN8" s="59"/>
      <c r="EO8" s="59"/>
      <c r="EP8" s="59"/>
      <c r="EQ8" s="59"/>
      <c r="ER8" s="59"/>
      <c r="ES8" s="59"/>
      <c r="ET8" s="59"/>
      <c r="EU8" s="59"/>
      <c r="EV8" s="59"/>
      <c r="EW8" s="59"/>
      <c r="EX8" s="59"/>
      <c r="EY8" s="59"/>
      <c r="EZ8" s="59"/>
      <c r="FA8" s="59"/>
      <c r="FB8" s="59"/>
      <c r="FC8" s="59"/>
      <c r="FD8" s="59"/>
      <c r="FE8" s="59"/>
      <c r="FF8" s="59"/>
      <c r="FG8" s="59"/>
      <c r="FH8" s="59"/>
      <c r="FI8" s="59"/>
      <c r="FJ8" s="59"/>
      <c r="FK8" s="59"/>
      <c r="FL8" s="59"/>
      <c r="FM8" s="59"/>
      <c r="FN8" s="59"/>
      <c r="FO8" s="59"/>
      <c r="FP8" s="59"/>
      <c r="FQ8" s="59"/>
      <c r="FR8" s="59"/>
      <c r="FS8" s="59"/>
    </row>
    <row r="9" spans="1:175" ht="14.25" x14ac:dyDescent="0.2">
      <c r="A9" s="32"/>
      <c r="B9" s="30"/>
      <c r="C9" s="8"/>
      <c r="D9" s="21"/>
      <c r="E9" s="19"/>
      <c r="F9" s="19"/>
      <c r="G9" s="43"/>
      <c r="H9" s="11"/>
      <c r="I9" s="44"/>
      <c r="J9" s="21"/>
      <c r="K9" s="21"/>
      <c r="L9" s="21"/>
      <c r="M9" s="45"/>
      <c r="N9" s="21"/>
      <c r="O9" s="49"/>
      <c r="P9" s="11"/>
      <c r="Q9" s="11"/>
      <c r="R9" s="21"/>
      <c r="S9" s="21"/>
      <c r="T9" s="22"/>
      <c r="U9" s="11"/>
      <c r="V9" s="21"/>
      <c r="W9" s="50"/>
      <c r="X9" s="51"/>
      <c r="Y9" s="51"/>
      <c r="Z9" s="11"/>
      <c r="AA9" s="22"/>
      <c r="AB9" s="43"/>
      <c r="AC9" s="11"/>
      <c r="AD9" s="22"/>
      <c r="AE9" s="27"/>
      <c r="AF9" s="43"/>
      <c r="AG9" s="43"/>
      <c r="AH9" s="11"/>
      <c r="AI9" s="47"/>
      <c r="AJ9" s="30"/>
      <c r="AK9" s="21"/>
    </row>
    <row r="10" spans="1:175" ht="14.25" x14ac:dyDescent="0.2">
      <c r="A10" s="32"/>
      <c r="B10" s="30"/>
      <c r="C10" s="8"/>
      <c r="D10" s="21"/>
      <c r="E10" s="19"/>
      <c r="F10" s="19"/>
      <c r="G10" s="43"/>
      <c r="H10" s="11"/>
      <c r="I10" s="44"/>
      <c r="J10" s="21"/>
      <c r="K10" s="21"/>
      <c r="L10" s="21"/>
      <c r="M10" s="45"/>
      <c r="N10" s="21"/>
      <c r="O10" s="49"/>
      <c r="P10" s="11"/>
      <c r="Q10" s="11"/>
      <c r="R10" s="21"/>
      <c r="S10" s="21"/>
      <c r="T10" s="22"/>
      <c r="U10" s="11"/>
      <c r="V10" s="21"/>
      <c r="W10" s="50"/>
      <c r="X10" s="51"/>
      <c r="Y10" s="51"/>
      <c r="Z10" s="11"/>
      <c r="AA10" s="22"/>
      <c r="AB10" s="43"/>
      <c r="AC10" s="11"/>
      <c r="AD10" s="22"/>
      <c r="AE10" s="27"/>
      <c r="AF10" s="43"/>
      <c r="AG10" s="43"/>
      <c r="AH10" s="11"/>
      <c r="AI10" s="47"/>
      <c r="AJ10" s="30"/>
      <c r="AK10" s="21"/>
    </row>
    <row r="11" spans="1:175" ht="14.25" x14ac:dyDescent="0.2">
      <c r="A11" s="32"/>
      <c r="B11" s="30"/>
      <c r="C11" s="8"/>
      <c r="D11" s="21"/>
      <c r="E11" s="19"/>
      <c r="F11" s="19"/>
      <c r="G11" s="43"/>
      <c r="H11" s="11"/>
      <c r="I11" s="44"/>
      <c r="J11" s="21"/>
      <c r="K11" s="21"/>
      <c r="L11" s="21"/>
      <c r="M11" s="45"/>
      <c r="N11" s="21"/>
      <c r="O11" s="49"/>
      <c r="P11" s="11"/>
      <c r="Q11" s="11"/>
      <c r="R11" s="21"/>
      <c r="S11" s="21"/>
      <c r="T11" s="22"/>
      <c r="U11" s="11"/>
      <c r="V11" s="21"/>
      <c r="W11" s="50"/>
      <c r="X11" s="51"/>
      <c r="Y11" s="51"/>
      <c r="Z11" s="11"/>
      <c r="AA11" s="22"/>
      <c r="AB11" s="43"/>
      <c r="AC11" s="11"/>
      <c r="AD11" s="22"/>
      <c r="AE11" s="27"/>
      <c r="AF11" s="43"/>
      <c r="AG11" s="43"/>
      <c r="AH11" s="11"/>
      <c r="AI11" s="47"/>
      <c r="AJ11" s="30"/>
      <c r="AK11" s="21"/>
    </row>
    <row r="12" spans="1:175" ht="14.25" x14ac:dyDescent="0.2">
      <c r="B12" s="30"/>
      <c r="C12" s="8"/>
      <c r="D12" s="21"/>
      <c r="E12" s="19"/>
      <c r="F12" s="19"/>
      <c r="G12" s="43"/>
      <c r="H12" s="11"/>
      <c r="I12" s="44"/>
      <c r="J12" s="21"/>
      <c r="K12" s="21"/>
      <c r="L12" s="21"/>
      <c r="M12" s="45"/>
      <c r="N12" s="21"/>
      <c r="O12" s="49"/>
      <c r="P12" s="11"/>
      <c r="Q12" s="11"/>
      <c r="R12" s="21"/>
      <c r="S12" s="21"/>
      <c r="T12" s="22"/>
      <c r="U12" s="11"/>
      <c r="V12" s="21"/>
      <c r="W12" s="50"/>
      <c r="X12" s="51"/>
      <c r="Y12" s="51"/>
      <c r="Z12" s="11"/>
      <c r="AA12" s="22"/>
      <c r="AB12" s="43"/>
      <c r="AC12" s="11"/>
      <c r="AD12" s="22"/>
      <c r="AE12" s="27"/>
      <c r="AF12" s="43"/>
      <c r="AG12" s="43"/>
      <c r="AH12" s="11"/>
      <c r="AI12" s="47"/>
      <c r="AJ12" s="30"/>
      <c r="AK12" s="21"/>
    </row>
    <row r="13" spans="1:175" ht="14.25" x14ac:dyDescent="0.2">
      <c r="B13" s="30"/>
      <c r="C13" s="8"/>
      <c r="D13" s="21"/>
      <c r="E13" s="19"/>
      <c r="F13" s="19"/>
      <c r="G13" s="43"/>
      <c r="H13" s="11"/>
      <c r="I13" s="44"/>
      <c r="J13" s="21"/>
      <c r="K13" s="21"/>
      <c r="L13" s="21"/>
      <c r="M13" s="45"/>
      <c r="N13" s="21"/>
      <c r="O13" s="49"/>
      <c r="P13" s="11"/>
      <c r="Q13" s="11"/>
      <c r="R13" s="21"/>
      <c r="S13" s="21"/>
      <c r="T13" s="22"/>
      <c r="U13" s="11"/>
      <c r="V13" s="21"/>
      <c r="W13" s="50"/>
      <c r="X13" s="51"/>
      <c r="Y13" s="51"/>
      <c r="Z13" s="11"/>
      <c r="AA13" s="22"/>
      <c r="AB13" s="43"/>
      <c r="AC13" s="11"/>
      <c r="AD13" s="22"/>
      <c r="AE13" s="27"/>
      <c r="AF13" s="43"/>
      <c r="AG13" s="43"/>
      <c r="AH13" s="11"/>
      <c r="AI13" s="47"/>
      <c r="AJ13" s="30"/>
      <c r="AK13" s="21"/>
    </row>
    <row r="14" spans="1:175" ht="14.25" x14ac:dyDescent="0.2">
      <c r="B14" s="30"/>
      <c r="C14" s="8"/>
      <c r="D14" s="21"/>
      <c r="E14" s="19"/>
      <c r="F14" s="19"/>
      <c r="G14" s="43"/>
      <c r="H14" s="11"/>
      <c r="I14" s="44"/>
      <c r="J14" s="21"/>
      <c r="K14" s="21"/>
      <c r="L14" s="21"/>
      <c r="M14" s="45"/>
      <c r="N14" s="21"/>
      <c r="O14" s="49"/>
      <c r="P14" s="11"/>
      <c r="Q14" s="11"/>
      <c r="R14" s="21"/>
      <c r="S14" s="21"/>
      <c r="T14" s="22"/>
      <c r="U14" s="11"/>
      <c r="V14" s="21"/>
      <c r="W14" s="50"/>
      <c r="X14" s="51"/>
      <c r="Y14" s="51"/>
      <c r="Z14" s="11"/>
      <c r="AA14" s="22"/>
      <c r="AB14" s="43"/>
      <c r="AC14" s="11"/>
      <c r="AD14" s="22"/>
      <c r="AE14" s="27"/>
      <c r="AF14" s="43"/>
      <c r="AG14" s="43"/>
      <c r="AH14" s="11"/>
      <c r="AI14" s="47"/>
      <c r="AJ14" s="30"/>
      <c r="AK14" s="21"/>
    </row>
    <row r="15" spans="1:175" ht="14.25" x14ac:dyDescent="0.2">
      <c r="B15" s="30"/>
      <c r="C15" s="8"/>
      <c r="D15" s="21"/>
      <c r="E15" s="19"/>
      <c r="F15" s="19"/>
      <c r="G15" s="43"/>
      <c r="H15" s="11"/>
      <c r="I15" s="44"/>
      <c r="J15" s="21"/>
      <c r="K15" s="21"/>
      <c r="L15" s="21"/>
      <c r="M15" s="45"/>
      <c r="N15" s="21"/>
      <c r="O15" s="49"/>
      <c r="P15" s="11"/>
      <c r="Q15" s="11"/>
      <c r="R15" s="21"/>
      <c r="S15" s="21"/>
      <c r="T15" s="22"/>
      <c r="U15" s="11"/>
      <c r="V15" s="21"/>
      <c r="W15" s="50"/>
      <c r="X15" s="51"/>
      <c r="Y15" s="51"/>
      <c r="Z15" s="11"/>
      <c r="AA15" s="22"/>
      <c r="AB15" s="43"/>
      <c r="AC15" s="11"/>
      <c r="AD15" s="22"/>
      <c r="AE15" s="27"/>
      <c r="AF15" s="43"/>
      <c r="AG15" s="43"/>
      <c r="AH15" s="11"/>
      <c r="AI15" s="47"/>
      <c r="AJ15" s="30"/>
      <c r="AK15" s="21"/>
    </row>
  </sheetData>
  <mergeCells count="4">
    <mergeCell ref="B1:AK1"/>
    <mergeCell ref="X2:Z2"/>
    <mergeCell ref="AB3:AF3"/>
    <mergeCell ref="AG3:AI3"/>
  </mergeCells>
  <dataValidations count="2">
    <dataValidation type="date" allowBlank="1" showErrorMessage="1" sqref="AA2">
      <formula1>41275</formula1>
      <formula2>41305</formula2>
    </dataValidation>
    <dataValidation type="whole" allowBlank="1" showErrorMessage="1" sqref="AB2:AB4 AB6:AB15">
      <formula1>1</formula1>
      <formula2>1999</formula2>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I6:I25"/>
  <sheetViews>
    <sheetView workbookViewId="0">
      <selection activeCell="I7" sqref="I7"/>
    </sheetView>
  </sheetViews>
  <sheetFormatPr baseColWidth="10" defaultRowHeight="14.25" x14ac:dyDescent="0.2"/>
  <cols>
    <col min="9" max="9" width="14.125" bestFit="1" customWidth="1"/>
  </cols>
  <sheetData>
    <row r="6" spans="9:9" x14ac:dyDescent="0.2">
      <c r="I6" s="181"/>
    </row>
    <row r="7" spans="9:9" x14ac:dyDescent="0.2">
      <c r="I7" s="181" t="s">
        <v>219</v>
      </c>
    </row>
    <row r="8" spans="9:9" x14ac:dyDescent="0.2">
      <c r="I8" s="181"/>
    </row>
    <row r="9" spans="9:9" x14ac:dyDescent="0.2">
      <c r="I9" s="181">
        <f>4200000</f>
        <v>4200000</v>
      </c>
    </row>
    <row r="10" spans="9:9" x14ac:dyDescent="0.2">
      <c r="I10" s="181">
        <f>I9/30</f>
        <v>140000</v>
      </c>
    </row>
    <row r="11" spans="9:9" x14ac:dyDescent="0.2">
      <c r="I11" s="181">
        <f>I10*19</f>
        <v>2660000</v>
      </c>
    </row>
    <row r="12" spans="9:9" x14ac:dyDescent="0.2">
      <c r="I12" s="181"/>
    </row>
    <row r="13" spans="9:9" x14ac:dyDescent="0.2">
      <c r="I13" s="181"/>
    </row>
    <row r="14" spans="9:9" x14ac:dyDescent="0.2">
      <c r="I14" s="181"/>
    </row>
    <row r="15" spans="9:9" x14ac:dyDescent="0.2">
      <c r="I15" s="181"/>
    </row>
    <row r="16" spans="9:9" x14ac:dyDescent="0.2">
      <c r="I16" s="181"/>
    </row>
    <row r="17" spans="9:9" x14ac:dyDescent="0.2">
      <c r="I17" s="181"/>
    </row>
    <row r="18" spans="9:9" x14ac:dyDescent="0.2">
      <c r="I18" s="181"/>
    </row>
    <row r="19" spans="9:9" x14ac:dyDescent="0.2">
      <c r="I19" s="181"/>
    </row>
    <row r="20" spans="9:9" x14ac:dyDescent="0.2">
      <c r="I20" s="181"/>
    </row>
    <row r="21" spans="9:9" x14ac:dyDescent="0.2">
      <c r="I21" s="181"/>
    </row>
    <row r="22" spans="9:9" x14ac:dyDescent="0.2">
      <c r="I22" s="181"/>
    </row>
    <row r="23" spans="9:9" x14ac:dyDescent="0.2">
      <c r="I23" s="181"/>
    </row>
    <row r="24" spans="9:9" x14ac:dyDescent="0.2">
      <c r="I24" s="181"/>
    </row>
    <row r="25" spans="9:9" x14ac:dyDescent="0.2">
      <c r="I25" s="181"/>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CPS</vt:lpstr>
      <vt:lpstr>ORDEN DE COMPRA</vt:lpstr>
      <vt:lpstr>Hoja1</vt:lpstr>
      <vt:lpstr>CPS!Área_de_impresión</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Jennifer Torres Perez</dc:creator>
  <cp:lastModifiedBy>Lida Piedad Vargas Salamanca</cp:lastModifiedBy>
  <cp:revision/>
  <cp:lastPrinted>2018-03-12T12:53:16Z</cp:lastPrinted>
  <dcterms:created xsi:type="dcterms:W3CDTF">2017-05-18T22:43:20Z</dcterms:created>
  <dcterms:modified xsi:type="dcterms:W3CDTF">2019-07-24T19:51:33Z</dcterms:modified>
</cp:coreProperties>
</file>