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VANESSA CASTILLO\Plan Anticorrupcion 2017\Informes plan anticorrupcion Noviembre\"/>
    </mc:Choice>
  </mc:AlternateContent>
  <bookViews>
    <workbookView xWindow="0" yWindow="0" windowWidth="24000" windowHeight="9045"/>
  </bookViews>
  <sheets>
    <sheet name="BASE 2017" sheetId="1" r:id="rId1"/>
    <sheet name="Hoja1" sheetId="3" r:id="rId2"/>
  </sheets>
  <definedNames>
    <definedName name="_xlnm._FilterDatabase" localSheetId="0" hidden="1">'BASE 2017'!$A$5:$Y$139</definedName>
    <definedName name="_xlnm._FilterDatabase" localSheetId="1" hidden="1">Hoja1!$A$2:$C$82</definedName>
  </definedNames>
  <calcPr calcId="162913"/>
</workbook>
</file>

<file path=xl/calcChain.xml><?xml version="1.0" encoding="utf-8"?>
<calcChain xmlns="http://schemas.openxmlformats.org/spreadsheetml/2006/main">
  <c r="L74" i="1" l="1"/>
  <c r="L71" i="1"/>
  <c r="L68" i="1" l="1"/>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alcChain>
</file>

<file path=xl/sharedStrings.xml><?xml version="1.0" encoding="utf-8"?>
<sst xmlns="http://schemas.openxmlformats.org/spreadsheetml/2006/main" count="1025" uniqueCount="555">
  <si>
    <t>1- INFORMACION GENERAL</t>
  </si>
  <si>
    <t xml:space="preserve">4 - ESTADO </t>
  </si>
  <si>
    <t>Número Contrato</t>
  </si>
  <si>
    <t xml:space="preserve">Tipo de Contrato*        </t>
  </si>
  <si>
    <t>Modalidad de Selección</t>
  </si>
  <si>
    <t>Objeto</t>
  </si>
  <si>
    <t>Presupuesto</t>
  </si>
  <si>
    <t>Contratista</t>
  </si>
  <si>
    <t>Valor Inicial</t>
  </si>
  <si>
    <t>Plazo en meses</t>
  </si>
  <si>
    <t>Prórroga</t>
  </si>
  <si>
    <t>En Ejecución</t>
  </si>
  <si>
    <t>Terminado</t>
  </si>
  <si>
    <t>Liquidado</t>
  </si>
  <si>
    <t>% Avance y/o Cumplimiento</t>
  </si>
  <si>
    <t>Número Programa</t>
  </si>
  <si>
    <t>Número Proyecto</t>
  </si>
  <si>
    <t>Meses</t>
  </si>
  <si>
    <t>Identificación</t>
  </si>
  <si>
    <t>Nombre</t>
  </si>
  <si>
    <t>Por iniciar</t>
  </si>
  <si>
    <t>Fecha de terminación (DD/MM/AAAA)</t>
  </si>
  <si>
    <t>Fecha de inicio (DD/MM/AAAA)</t>
  </si>
  <si>
    <t>5. %  Avance y/o cumplimiento</t>
  </si>
  <si>
    <t>X</t>
  </si>
  <si>
    <t>CPS</t>
  </si>
  <si>
    <t xml:space="preserve">DIRECTA </t>
  </si>
  <si>
    <t>053-2017</t>
  </si>
  <si>
    <t>CPS 01-2017</t>
  </si>
  <si>
    <t>CPS 02-2017</t>
  </si>
  <si>
    <t>CPS 03-2017</t>
  </si>
  <si>
    <t>CPS 04-2017</t>
  </si>
  <si>
    <t>CPS 05-2017</t>
  </si>
  <si>
    <t>CPS 06-2017</t>
  </si>
  <si>
    <t>CPS 07-2017</t>
  </si>
  <si>
    <t>CPS 08-2017</t>
  </si>
  <si>
    <t>CPS 09-2017</t>
  </si>
  <si>
    <t>CPS 10-2017</t>
  </si>
  <si>
    <t>CPS 11-2017</t>
  </si>
  <si>
    <t>CPS 12-2017</t>
  </si>
  <si>
    <t>CPS 13-2017</t>
  </si>
  <si>
    <t>CPS 14-2017</t>
  </si>
  <si>
    <t>CPS 15-2017</t>
  </si>
  <si>
    <t>CPS 16-2017</t>
  </si>
  <si>
    <t>CPS 17-2017</t>
  </si>
  <si>
    <t>CPS 18-2017</t>
  </si>
  <si>
    <t>CPS 19-2018</t>
  </si>
  <si>
    <t>CPS 20-2017</t>
  </si>
  <si>
    <t>CPS 21 -2017</t>
  </si>
  <si>
    <t>CPS 21 A-2017</t>
  </si>
  <si>
    <t>CPS 22-2017</t>
  </si>
  <si>
    <t>CPS 24-2017</t>
  </si>
  <si>
    <t>CPS 25-2017</t>
  </si>
  <si>
    <t>CPS 26-2017</t>
  </si>
  <si>
    <t>CPS 27-2017</t>
  </si>
  <si>
    <t>CPS 28-2017</t>
  </si>
  <si>
    <t>CPS 29-2017</t>
  </si>
  <si>
    <t>CPS 30-2017</t>
  </si>
  <si>
    <t>CPS 31-2017</t>
  </si>
  <si>
    <t>CPS 32-2017</t>
  </si>
  <si>
    <t>CPS 33-2017</t>
  </si>
  <si>
    <t>CPS 34-2017</t>
  </si>
  <si>
    <t>CPS 35-2017</t>
  </si>
  <si>
    <t>CPS 36-2017</t>
  </si>
  <si>
    <t>CPS 37-2017</t>
  </si>
  <si>
    <t>CPS 38-2017</t>
  </si>
  <si>
    <t>CPS 39-2017</t>
  </si>
  <si>
    <t>CPS 40-2017</t>
  </si>
  <si>
    <t>CPS 41-2017</t>
  </si>
  <si>
    <t>CPS 42-2017</t>
  </si>
  <si>
    <t>CPS 43-2017</t>
  </si>
  <si>
    <t>CPS 44-2017</t>
  </si>
  <si>
    <t>CPS 45-2017</t>
  </si>
  <si>
    <t>CPS 46-2017</t>
  </si>
  <si>
    <t>CPS 47-2017</t>
  </si>
  <si>
    <t>CPS 48-2017</t>
  </si>
  <si>
    <t>049-2017</t>
  </si>
  <si>
    <t>CPS 050-2017</t>
  </si>
  <si>
    <t>CPS 051-2017</t>
  </si>
  <si>
    <t>CPS 052-2017</t>
  </si>
  <si>
    <t>CPS 054-2017</t>
  </si>
  <si>
    <t>CPS 055-2017</t>
  </si>
  <si>
    <t>CPS 056-2017</t>
  </si>
  <si>
    <t>AO 057-2017</t>
  </si>
  <si>
    <t>CPS 058-2017</t>
  </si>
  <si>
    <t>CPS 059-2017</t>
  </si>
  <si>
    <t>CPS 060-2017</t>
  </si>
  <si>
    <t>CPS 061-2017</t>
  </si>
  <si>
    <t>CPS 062-2017</t>
  </si>
  <si>
    <t>CPS 063-2017</t>
  </si>
  <si>
    <t>CATHERINNE  HURTADO SANCHEZ</t>
  </si>
  <si>
    <t>FABIO ALBERTO ALZATE CARREÑO</t>
  </si>
  <si>
    <t>ROSA VIVIANA CUBILLOS MEDRANO</t>
  </si>
  <si>
    <t>OMAIRA  ALARCON SALCEDO</t>
  </si>
  <si>
    <t>ANGELA JOHANNA FRANCO CHAVES</t>
  </si>
  <si>
    <t>DIANA MARIA ANGULO PRADO</t>
  </si>
  <si>
    <t>LINA MARCELA FLOREZ CARDENAS</t>
  </si>
  <si>
    <t>CLARA LILIANA MEJIA ORTIZ</t>
  </si>
  <si>
    <t>GUSTAVO HERNANDO JIMENEZ SANDOVAL</t>
  </si>
  <si>
    <t>GLORIA MATILDE SANTANA CASALLAS</t>
  </si>
  <si>
    <t>JUAN CAMILO BOHORQUEZ ARAGON</t>
  </si>
  <si>
    <t>LUIS ALFREDO PERDOMO BERMEO</t>
  </si>
  <si>
    <t>HUGO ALBERTO MERCADO TIRADO</t>
  </si>
  <si>
    <t>JACQUELINE  FRIEDE VILLAROEL</t>
  </si>
  <si>
    <t>VIANEY LUCIA ARDILA AVILA</t>
  </si>
  <si>
    <t>MAROLYM YISELH BERNAL TORO</t>
  </si>
  <si>
    <t>MONICA JOHANNA CHIPATECUA QUEVEDO</t>
  </si>
  <si>
    <t>JACOBO PARDEY ROZO</t>
  </si>
  <si>
    <t>CRISTIAN JOSE BERNAL BAUTISTA</t>
  </si>
  <si>
    <t>PAMELA  REYES PATRIA CAMARGO</t>
  </si>
  <si>
    <t>MARTHA ISABEL BLANCO JURADO</t>
  </si>
  <si>
    <t>JOHN ALEJANDRO HERMOSO FORERO</t>
  </si>
  <si>
    <t>MARIA ELENA ORTEGA AMAYA</t>
  </si>
  <si>
    <t>BELKIS CECILIA CASTRO MONTERROSA</t>
  </si>
  <si>
    <t>PEDRO ANGEL ZABALETA POLO</t>
  </si>
  <si>
    <t>TORRES RICAUTE CINDY LICCETTE</t>
  </si>
  <si>
    <t>OSCAR ANDRES MESA RODRIGUEZ</t>
  </si>
  <si>
    <t>ABELARDO JESUS RAMOS RAMOS</t>
  </si>
  <si>
    <t>JHONATAN  DUCUARA CAITA</t>
  </si>
  <si>
    <t>JULIAN ENRIQUE ARIZA GONZALEZ</t>
  </si>
  <si>
    <t>DAIRO JEZZID LEON ROMERO</t>
  </si>
  <si>
    <t>PAOLA ANDREA VANEGAS PINZON</t>
  </si>
  <si>
    <t>DANIEL RICARDO HURTADO BAUTISTA</t>
  </si>
  <si>
    <t>JOHANA  RORIGUEZ ALFONZO</t>
  </si>
  <si>
    <t>JOSE MANUEL SANCHEZ TAMAYO</t>
  </si>
  <si>
    <t>ANDRES RICARDO GARAVITO FERNANDEZ</t>
  </si>
  <si>
    <t>GINNA PAOLA ZEA MATEUS</t>
  </si>
  <si>
    <t>WILLIAM ANDRES ORTIZ GONZALEZ</t>
  </si>
  <si>
    <t>JOHN JAIRO ARBELAEZ CASTAÑEDA</t>
  </si>
  <si>
    <t>ZAIDE NATALIE BURGOS BARRETO</t>
  </si>
  <si>
    <t>GERALDINE  MONTENEGRO LOZADA</t>
  </si>
  <si>
    <t>ANDREA MARCELA GONZALEZ LARGO</t>
  </si>
  <si>
    <t>LUIS FERNANDO QUINTERO CALDERON</t>
  </si>
  <si>
    <t>JENNIFER VANNESA DIAZ NIÑO</t>
  </si>
  <si>
    <t>DIANA MAYERLY LARROTA RAMIREZ</t>
  </si>
  <si>
    <t>KAREN GIULIANA JARA RIVEROS</t>
  </si>
  <si>
    <t>DORA ALIX HERNANDEZ CEBALLOS</t>
  </si>
  <si>
    <t>CAMILO ANDRES ACUÑA CARO</t>
  </si>
  <si>
    <t>SERTCO S&amp;S LTDA</t>
  </si>
  <si>
    <t>JOSE GABRIEL MOLINA LAGOS</t>
  </si>
  <si>
    <t>ANA MARIA MAZO LOPEZ</t>
  </si>
  <si>
    <t>ARIOS COLOMBIA SAS</t>
  </si>
  <si>
    <t>CECILIA  CABEZA SANTACRUZ</t>
  </si>
  <si>
    <t>MARIO  HERRERA CUENCA</t>
  </si>
  <si>
    <t>VANESSA  CASTILLO GIRALDO</t>
  </si>
  <si>
    <t>COMPAÑIA DE SERVICIOS AUTOMOTRICES SAS</t>
  </si>
  <si>
    <t>BMC BOLSA MERCANTIL DE COLOMBIA S.A.</t>
  </si>
  <si>
    <t>HAINER ALI ALVERNIA ANGARITA</t>
  </si>
  <si>
    <t>GRUPO LOS LAGOS S.A.S</t>
  </si>
  <si>
    <t>El contratista se obliga a prestar sus servicios especializados como abogado del despacho del alcalde local de Teusaquillo</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</si>
  <si>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</si>
  <si>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 xml:space="preserve">El contratista se obliga para con el fondo a prestar sus servicios de apoyo en la conducción de los vehículos de propiedad del fondo de desarrollo local de Teusaquillo incluido el vehículo asignado al despacho del Alcalde Local </t>
  </si>
  <si>
    <t>Prestación de servicios profesionales como abogado para apoyar los asuntos legales y contractuales del Área de Gestión de Desarrollo Local</t>
  </si>
  <si>
    <t>Prestación de servicios profesionales como abogado al Área de Gestión de Desarrollo Local para adelantar trámites precontractuales y contractuales  en el marco de los proyectos previstos en el Plan de Desarrollo Local “Teusaquillo Mejor para Todos 2017-2020</t>
  </si>
  <si>
    <t>Prestacion de servicios profesionales en el area de gestion de desarrollo local, para coadyuvar el proceso de depracion de obligaciones por pagar y le tramite e impulso a la lqudacion de contratos suscritos con cargo a los recursos del fondo de desarrollo local</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</si>
  <si>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</si>
  <si>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Prestacion de servicios pofesionales al area de gestion policiva en la alcaldia local de teusaquillo con el fin de realizar las actividades concernientes a los tramites relacionados con los planes de mejoramiento acciones constitucionales y legales asi como sustanciar lo actos administrativos consistentes en permisos y o conceptos para la realizacion de eventos de caracter masivo y o aglomeraciones que se realicen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</si>
  <si>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</si>
  <si>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El contratista se obliga con el fondo de desarrollo local de teusaquillo a prestar sus serivcios profesionales para realizar todas las actividades inherentes a la forumulacion y el seguimiento de todos los proyectos y contratos de infrestructura que le sean asignados en el marco del plan de desarrollo local 2017-2020</t>
  </si>
  <si>
    <t>El contratista se obliga para con la Alcaldía Local De Teusaquillo a prestar sus servicios en el despacho del Alcalde Local, realizando la recepción, tratamiento, procesamiento y conservación del archivo oficial del despacho y las actividades operativas</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</si>
  <si>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</si>
  <si>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</si>
  <si>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</si>
  <si>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EL CONTRATISTA  SE OBLIGA A PRESTAR SUS  SERVICIOS  COMO  APOYO  TECNICO Y ADMINISTRATIVO A LA ADMINISTRACION  LOCAL AL  AREA DE  GESTION  DE DESARROLLO LOCAL- PRENSA COMUNICACIONES.</t>
  </si>
  <si>
    <t xml:space="preserve">Prestacion de servicisos profesionales al area de gestion de desarrollo local de teusaquillo, en la formulacion, evaluacion, presentacion y seguimiento de proyectos sociales y articulacion de espacios locales e interistucionales </t>
  </si>
  <si>
    <t>El contratista se obliga para con la Alcaldía Local de Teusaquillo a prestar sus servicios en actividades operativas como el traslado, cuidado y entrega de la documentación, mensajería interna y externa que produzcan las oficinas de la Alcaldía Local</t>
  </si>
  <si>
    <t>Prestación de servicios de apoyo al Área de Gestión de Desarrollo Local de la Alcaldía Local de Teusaquillo realizando las actividades operativas relacionadas con la Administración de Red de Voz y Datos</t>
  </si>
  <si>
    <t>El contratista se obliga para con el Fondo de Desarrollo Local de Teusaquillo a prestar sus servicios profesionales realizando todas las actividades técnicas, y de coordinación institucional del proyecto 1330 “Teusaquillo mejor para el Ambiente</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</si>
  <si>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</si>
  <si>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 xml:space="preserve">EL CONTRATISTA SE OBLIGA PARA CON EL FONDO DE DESARROLLO LOCAL A PRESTAR SUS SERVICIOS DE APOYO A LAS ACTIVIDADES QUE SE GENEREN EN LA JUNTA ADMINISTRADORA LOCAL DE TEUSAQUILLO. </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</si>
  <si>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</si>
  <si>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</si>
  <si>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</si>
  <si>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Prestacion de serivicios profesionales al area de gestion policiva de la alcaldia local de teusaquillo, con el fin de realizar las actividades concernientes al tramte prcesal de las actuaciones administrativas y requerimientos relacionados con establecimientos de comerciop asi como recepcionar diligencias de expresion de opiniones correspondientes al tema.</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</si>
  <si>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</si>
  <si>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</si>
  <si>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Prestar sus servicios como auxiliar administrativo en la Secretaría General de Inspecciones</t>
  </si>
  <si>
    <t>Prestación de  servicios de apoyo al área de Gestión Desarrollo Local en labores administrativas como la recepción de correspondencia, registro, digitalización, así como el manejo de agenda y elaboración de actas de reunión</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</si>
  <si>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</si>
  <si>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 xml:space="preserve">El contratista  se obliga para con la Fondo de Desarrollo Local de Teusaquillo a prestar sus servicios profesionales en  las acciones de seguimiento del Convenio 1419 de 2009 y en los   procesos de infraestructura y malla vial contemplados en el plan de Desarrollo Local </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</si>
  <si>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</si>
  <si>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 xml:space="preserve">Prestar los servicios de apoyo al area de gestion policiva de la alcaldia local de teusaquillo en la actualziacion de la base de datos necesarias para la elaboracion de infomres solictados por las diferentes entidades </t>
  </si>
  <si>
    <t>Prestación de servicios profesionales al Área de Gestión Policiva para la descongestión y trámite procesal a las actuaciones administrativas y preliminares correspondientes a Establecimientos de Comercio anteriores al año 2014</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</si>
  <si>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</si>
  <si>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Prestacion de serivicos profesionales con el fin de gestionar el proceso de cobro persuasivo dentro de las actuaciones administrativas que se adelantan en el area de gestion policiva asi como dar tramite a las actruaciones administrativas relacionadas con establecimientos de comercio y espacio publico, peticiones quejas y requerimientos.</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</si>
  <si>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</si>
  <si>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Prestacion de servicios profesionales al Area de Gestion Policiva a través de visitas a terreno y emision de conceptos técticos, para verificar el cumplimiento de la normatividad relativa a establecimientos de comercio y espacio publico obras y urbanismo</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</si>
  <si>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</si>
  <si>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t>
  </si>
  <si>
    <t xml:space="preserve">Prestación de servicios profesionales al Área de Gestión de Desarrollo Local para adelantar trámites precontractuales y contractuales en el marco de los proyectos previstos en el Plan de Desarrollo Local “Teusaquillo Mejor para Todos 2017-2020 </t>
  </si>
  <si>
    <t>El contratista se obliga para con el fondo a prestar sus servicios profesionales en la Alcaldía Local de Teusaquillo para impulsar y coordinar la implementación del sistema de calidad</t>
  </si>
  <si>
    <t>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</si>
  <si>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Prestar los servicios técnicos de apoyo a la gestión en la ejecución de las actividades administrativas y operativas en temas relacionados con Establecimientos de Comercio y Espacio Público e Inspección Vigilancia y Control que se adelanten en el Área de Gestión Policiva de la Alcaldía Local de Teusaquillo</t>
  </si>
  <si>
    <t>Viculo SECOP</t>
  </si>
  <si>
    <t>https://www.contratos.gov.co/consultas/detalleProceso.do?numConstancia=17-12-6327867</t>
  </si>
  <si>
    <t>https://www.contratos.gov.co/consultas/detalleProceso.do?numConstancia=17-12-6378406</t>
  </si>
  <si>
    <t>https://www.contratos.gov.co/consultas/detalleProceso.do?numConstancia=17-12-6380517</t>
  </si>
  <si>
    <t>https://www.contratos.gov.co/consultas/detalleProceso.do?numConstancia=17-12-6358146</t>
  </si>
  <si>
    <t>https://www.contratos.gov.co/consultas/detalleProceso.do?numConstancia=17-12-6503877</t>
  </si>
  <si>
    <t>https://www.contratos.gov.co/consultas/detalleProceso.do?numConstancia=17-12-6502174</t>
  </si>
  <si>
    <t>https://www.contratos.gov.co/consultas/detalleProceso.do?numConstancia=17-12-6679728</t>
  </si>
  <si>
    <t>https://www.contratos.gov.co/consultas/detalleProceso.do?numConstancia=17-12-6680111</t>
  </si>
  <si>
    <t>https://www.contratos.gov.co/consultas/detalleProceso.do?numConstancia=17-12-6692193</t>
  </si>
  <si>
    <t>https://www.contratos.gov.co/consultas/detalleProceso.do?numConstancia=17-12-6692004</t>
  </si>
  <si>
    <t>https://www.contratos.gov.co/consultas/detalleProceso.do?numConstancia=17-12-6897253</t>
  </si>
  <si>
    <t>https://www.contratos.gov.co/consultas/detalleProceso.do?numConstancia=17-12-6766609</t>
  </si>
  <si>
    <t>https://www.contratos.gov.co/consultas/detalleProceso.do?numConstancia=17-12-6905442</t>
  </si>
  <si>
    <t>https://www.contratos.gov.co/consultas/detalleProceso.do?numConstancia=17-12-6863368</t>
  </si>
  <si>
    <t>https://www.contratos.gov.co/consultas/detalleProceso.do?numConstancia=17-12-6976935</t>
  </si>
  <si>
    <t>https://www.contratos.gov.co/consultas/detalleProceso.do?numConstancia=17-12-6163318</t>
  </si>
  <si>
    <t>https://www.contratos.gov.co/consultas/detalleProceso.do?numConstancia=17-12-6258032</t>
  </si>
  <si>
    <t>https://www.contratos.gov.co/consultas/detalleProceso.do?numConstancia=17-12-6310587</t>
  </si>
  <si>
    <t>https://www.contratos.gov.co/consultas/detalleProceso.do?numConstancia=17-12-6328269</t>
  </si>
  <si>
    <t>https://www.contratos.gov.co/consultas/detalleProceso.do?numConstancia=17-12-6328374</t>
  </si>
  <si>
    <t>https://www.contratos.gov.co/consultas/detalleProceso.do?numConstancia=17-12-6258266</t>
  </si>
  <si>
    <t>https://www.contratos.gov.co/consultas/detalleProceso.do?numConstancia=17-12-6258422</t>
  </si>
  <si>
    <t>https://www.contratos.gov.co/consultas/detalleProceso.do?numConstancia=17-12-6266521</t>
  </si>
  <si>
    <t>https://www.contratos.gov.co/consultas/detalleProceso.do?numConstancia=17-12-6269086</t>
  </si>
  <si>
    <t>https://www.contratos.gov.co/consultas/detalleProceso.do?numConstancia=17-12-6328449</t>
  </si>
  <si>
    <t>https://www.contratos.gov.co/consultas/detalleProceso.do?numConstancia=17-12-6268544</t>
  </si>
  <si>
    <t>https://www.contratos.gov.co/consultas/detalleProceso.do?numConstancia=17-12-6269189</t>
  </si>
  <si>
    <t>https://www.contratos.gov.co/consultas/detalleProceso.do?numConstancia=17-12-6269359</t>
  </si>
  <si>
    <t>https://www.contratos.gov.co/consultas/detalleProceso.do?numConstancia=17-12-6269306</t>
  </si>
  <si>
    <t>https://www.contratos.gov.co/consultas/detalleProceso.do?numConstancia=17-12-6258567</t>
  </si>
  <si>
    <t>https://www.contratos.gov.co/consultas/detalleProceso.do?numConstancia=17-12-6268670</t>
  </si>
  <si>
    <t>https://www.contratos.gov.co/consultas/detalleProceso.do?numConstancia=17-12-6269166</t>
  </si>
  <si>
    <t>https://www.contratos.gov.co/consultas/detalleProceso.do?numConstancia=17-12-6321491</t>
  </si>
  <si>
    <t>https://www.contratos.gov.co/consultas/detalleProceso.do?numConstancia=17-12-6325941</t>
  </si>
  <si>
    <t>https://www.contratos.gov.co/consultas/detalleProceso.do?numConstancia=17-12-6269409</t>
  </si>
  <si>
    <t>https://www.contratos.gov.co/consultas/detalleProceso.do?numConstancia=17-12-6261289</t>
  </si>
  <si>
    <t>https://www.contratos.gov.co/consultas/detalleProceso.do?numConstancia=17-12-6267086</t>
  </si>
  <si>
    <t>https://www.contratos.gov.co/consultas/detalleProceso.do?numConstancia=17-12-6268788</t>
  </si>
  <si>
    <t>https://www.contratos.gov.co/consultas/detalleProceso.do?numConstancia=17-12-6327453</t>
  </si>
  <si>
    <t>https://www.contratos.gov.co/consultas/detalleProceso.do?numConstancia=17-12-6321357</t>
  </si>
  <si>
    <t>https://www.contratos.gov.co/consultas/detalleProceso.do?numConstancia=17-12-6269384</t>
  </si>
  <si>
    <t>https://www.contratos.gov.co/consultas/detalleProceso.do?numConstancia=17-12-6269445</t>
  </si>
  <si>
    <t>https://www.contratos.gov.co/consultas/detalleProceso.do?numConstancia=17-12-6275906</t>
  </si>
  <si>
    <t>https://www.contratos.gov.co/consultas/detalleProceso.do?numConstancia=17-12-6304315</t>
  </si>
  <si>
    <t>https://www.contratos.gov.co/consultas/detalleProceso.do?numConstancia=17-12-6268917</t>
  </si>
  <si>
    <t>https://www.contratos.gov.co/consultas/detalleProceso.do?numConstancia=17-12-6321680</t>
  </si>
  <si>
    <t>https://www.contratos.gov.co/consultas/detalleProceso.do?numConstancia=17-12-6310931</t>
  </si>
  <si>
    <t>https://www.contratos.gov.co/consultas/detalleProceso.do?numConstancia=17-12-6269571</t>
  </si>
  <si>
    <t>https://www.contratos.gov.co/consultas/detalleProceso.do?numConstancia=17-12-6264560</t>
  </si>
  <si>
    <t>https://www.contratos.gov.co/consultas/detalleProceso.do?numConstancia=17-12-6274682</t>
  </si>
  <si>
    <t>https://www.contratos.gov.co/consultas/detalleProceso.do?numConstancia=17-12-6265130</t>
  </si>
  <si>
    <t>https://www.contratos.gov.co/consultas/detalleProceso.do?numConstancia=17-12-6326397</t>
  </si>
  <si>
    <t>https://www.contratos.gov.co/consultas/detalleProceso.do?numConstancia=17-12-6269450</t>
  </si>
  <si>
    <t>https://www.contratos.gov.co/consultas/detalleProceso.do?numConstancia=17-12-6305108</t>
  </si>
  <si>
    <t>https://www.contratos.gov.co/consultas/detalleProceso.do?numConstancia=17-12-6285884</t>
  </si>
  <si>
    <t>https://www.contratos.gov.co/consultas/detalleProceso.do?numConstancia=17-12-6358437</t>
  </si>
  <si>
    <t>https://www.contratos.gov.co/consultas/detalleProceso.do?numConstancia=17-12-6321082</t>
  </si>
  <si>
    <t>https://www.contratos.gov.co/consultas/detalleProceso.do?numConstancia=17-12-6327694</t>
  </si>
  <si>
    <t xml:space="preserve">PRESTACION DE SERVICIOS </t>
  </si>
  <si>
    <t>CONTRATO DE ARRENDAMIENTO</t>
  </si>
  <si>
    <t>MINIMA CUANTIA</t>
  </si>
  <si>
    <t>CONTRATACION DIRECTA</t>
  </si>
  <si>
    <t>IDENTIFICACION</t>
  </si>
  <si>
    <t>BENEFICIARIO</t>
  </si>
  <si>
    <t>ORGANIZACION TERPEL S A</t>
  </si>
  <si>
    <t>HOLDINGRIP SAS</t>
  </si>
  <si>
    <t>TRANSPORTES ESIVANS SAS</t>
  </si>
  <si>
    <t>COMPANIA DE SEGURIDAD NACIONAL COMSENAL LTDA</t>
  </si>
  <si>
    <t>EASYCLEAN G&amp;E SAS   .</t>
  </si>
  <si>
    <t>LA PREVISORA S A COMPAÑIA DE SEGUROS</t>
  </si>
  <si>
    <t>CAJA DE COMPENSACION FAMILIAR - COMPENSAR</t>
  </si>
  <si>
    <t>OMAR  PARDO SALAMANCA</t>
  </si>
  <si>
    <t>PRODUCCIONES VENGOECHEA EVENTOS EMPRESARIALES SAS</t>
  </si>
  <si>
    <t xml:space="preserve">VALOR </t>
  </si>
  <si>
    <t>x</t>
  </si>
  <si>
    <t>CRP 2</t>
  </si>
  <si>
    <t>CRP 1</t>
  </si>
  <si>
    <t xml:space="preserve">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
</t>
  </si>
  <si>
    <t xml:space="preserve">
El contratista se obliga para con la alcaldía local de teusaquillo a prestar sus servicios profesionales especializados al área de gestión de desarrollo local. 
</t>
  </si>
  <si>
    <t xml:space="preserve">
El contratista se obliga para con el fondo a prestar sus servicios técnicos de apoyo en el despacho del alcalde local de teusaquillo.
</t>
  </si>
  <si>
    <t xml:space="preserve">El contratista se obliga para con el fondo a prestar sus servicios técnicos de apoyo en el área de gestión de desarrollo local-planeación. </t>
  </si>
  <si>
    <t xml:space="preserve">
El contratista se obliga para con el fondo a prestar sus servicios profesionales al despacho en temas de comunicación social de los canales interno y externos. 
</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</si>
  <si>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</si>
  <si>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 xml:space="preserve">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</si>
  <si>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El contratista se obliga para con el fondo a prestar sus servicios para apoyar el proceso de radicación, notificación y entrega de la correspondencia interna y externa de la alcaldía local de teusaquillo.</t>
  </si>
  <si>
    <t>Prestación de servicios profesionales al área de gestión policiva a través de visitas a terreno y emisión de conceptos técnicos, para verificar el cumplimiento de la normatividad relativa a establecimientos de comercio y espacio público.</t>
  </si>
  <si>
    <t>Prestación de servicios profesionales al área de gestión policiva de la alcaldía local de teusaquillo en las actividades concernientes a registros certificaciones actualizaciones de datos entre otras con el fin de dar cumplimiento a lo establecido en la ley 675 de 2001 y 746 del 2009  y demás normas vigentes así como atender peticiones y requerimientos relacionados con propiedad horizontal</t>
  </si>
  <si>
    <t>Prestar servicios profesionales para el seguimiento a la estabilidad de las obras ejecutadas con recursos del fondo de desarrollo local de teusaquillo y apoyar en la realización de las actividades en el desarrollo de los proyectos de infraestructura</t>
  </si>
  <si>
    <t>Prestar el servicio integral de fotocopiado a precios unitarios sin formula de reajuste mediante el sistema de outsourcing de acuerdo con los presentes estudios previos, anexos técnicos e invitación.</t>
  </si>
  <si>
    <t>Prestar el servicio integral de aseo, cafetería y mantenimiento de las instalaciones físicas,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técnicos</t>
  </si>
  <si>
    <t>Adquisición a través de la bolsa mercantil de Colombia s.a. el servicio de vigilancia y seguridad privada con medios tecnológicos en los predios y con las condiciones técnicas que designe el fondo de desarrollo local de teusaquillo</t>
  </si>
  <si>
    <t xml:space="preserve">
Adquisición a través de la bolsa mercantil de Colombia s.a. el servicio de vigilancia y seguridad privada con medios tecnologicos en los predios y con las condiciones tecnicas que designe el fondo de desarrollo local de teusaquillo
</t>
  </si>
  <si>
    <t xml:space="preserve">El contratista se obliga para con el fondo de desarrollo local a prestar sus servicios de apoyo a las actividades que se generen en la junta administradora local de teusaquillo </t>
  </si>
  <si>
    <t>El suministro de elementos de papelería toners, tintas, cartuchos, consumibles y elementos de impresión, así como los elementos y útiles de oficina con destino al fdl de teusaquillo, conforme a las necesidades de la entidad por el sistema de pedido a demanda</t>
  </si>
  <si>
    <t xml:space="preserve">Perfil </t>
  </si>
  <si>
    <t>ARQUITECTA</t>
  </si>
  <si>
    <t>ABOGADO</t>
  </si>
  <si>
    <t>TRABAJADORA SOCIAL</t>
  </si>
  <si>
    <t>TECNICO</t>
  </si>
  <si>
    <t>ABOGADA</t>
  </si>
  <si>
    <t>BACHILLER</t>
  </si>
  <si>
    <t>POLITOLOGO</t>
  </si>
  <si>
    <t>ARQUITECTO</t>
  </si>
  <si>
    <t>INGENIERA CIVIL</t>
  </si>
  <si>
    <t>CONTADORA</t>
  </si>
  <si>
    <t>ADMINISTRADORA DE EMPRESAS</t>
  </si>
  <si>
    <t>INGENIERA AMBIENTAL</t>
  </si>
  <si>
    <t>ADMINISTRADOR</t>
  </si>
  <si>
    <t>COMUNICADORA SOCIAL</t>
  </si>
  <si>
    <t>INGENIERO CIVIL</t>
  </si>
  <si>
    <t>INGENIERO SISTEMAS</t>
  </si>
  <si>
    <t>INGENIERA CIVL</t>
  </si>
  <si>
    <t>ECOLOGO</t>
  </si>
  <si>
    <t>COPIAS</t>
  </si>
  <si>
    <t xml:space="preserve">ASEO Y CAFETERIA </t>
  </si>
  <si>
    <t>INGENIERA INDUSTRIAL</t>
  </si>
  <si>
    <t>CORREDOR DE SEGUROS</t>
  </si>
  <si>
    <t>17-12-6163318</t>
  </si>
  <si>
    <t>17-12-6258032</t>
  </si>
  <si>
    <t>17-12-6310587</t>
  </si>
  <si>
    <t>17-12-6328269</t>
  </si>
  <si>
    <t>17-12-6328374</t>
  </si>
  <si>
    <t>17-12-6258266</t>
  </si>
  <si>
    <t>17-12-6258422</t>
  </si>
  <si>
    <t>17-12-62665221</t>
  </si>
  <si>
    <t>17-12-6269086</t>
  </si>
  <si>
    <t>17-12-6328449</t>
  </si>
  <si>
    <t>17-12-6268544</t>
  </si>
  <si>
    <t>17-12-6275906</t>
  </si>
  <si>
    <t>17-12-6269359</t>
  </si>
  <si>
    <t>17-12-6269306</t>
  </si>
  <si>
    <t>17-12-6258567</t>
  </si>
  <si>
    <t>17-12-6269166</t>
  </si>
  <si>
    <t>17-12-6321491</t>
  </si>
  <si>
    <t>17-12-6325941</t>
  </si>
  <si>
    <t>17-12-6269409</t>
  </si>
  <si>
    <t>17-12-6261289</t>
  </si>
  <si>
    <t>17-12-6267086</t>
  </si>
  <si>
    <t>17-12-6268788</t>
  </si>
  <si>
    <t>17-12-6327453</t>
  </si>
  <si>
    <t>17-12-6321357</t>
  </si>
  <si>
    <t>17-12-6269384</t>
  </si>
  <si>
    <t>17-12-6269445</t>
  </si>
  <si>
    <t>17-12-6288601</t>
  </si>
  <si>
    <t>17-12-6268917</t>
  </si>
  <si>
    <t>17-12-6321680</t>
  </si>
  <si>
    <t>17-12-6310931</t>
  </si>
  <si>
    <t>17-12-6269571</t>
  </si>
  <si>
    <t>17-12-6264560</t>
  </si>
  <si>
    <t>17-12-6274682</t>
  </si>
  <si>
    <t>17-12-6265130</t>
  </si>
  <si>
    <t>17-12-6326397</t>
  </si>
  <si>
    <t>17-12-6269450</t>
  </si>
  <si>
    <t>17-12-6305108</t>
  </si>
  <si>
    <t>17-12-6285884</t>
  </si>
  <si>
    <t>17-12-6304315</t>
  </si>
  <si>
    <t>17-12-6358437</t>
  </si>
  <si>
    <t>17-12-6321082</t>
  </si>
  <si>
    <t>17-12-6327694</t>
  </si>
  <si>
    <t>17-12-6327867</t>
  </si>
  <si>
    <t>17-12-6378406</t>
  </si>
  <si>
    <t>17-12-6358146</t>
  </si>
  <si>
    <t>No. Constancia  SECOP</t>
  </si>
  <si>
    <t>17-12-6380517</t>
  </si>
  <si>
    <t>17-12-6503877</t>
  </si>
  <si>
    <t>17-12-6502174</t>
  </si>
  <si>
    <t>17-12-6679728</t>
  </si>
  <si>
    <t>17-12-6680111</t>
  </si>
  <si>
    <t>17-12-6692193</t>
  </si>
  <si>
    <t>17-12-6692004</t>
  </si>
  <si>
    <t>17-12-6897253</t>
  </si>
  <si>
    <t>17-12-6766609</t>
  </si>
  <si>
    <t>17-12-6905442</t>
  </si>
  <si>
    <t>17-12-6863368</t>
  </si>
  <si>
    <t>17-12-6976935</t>
  </si>
  <si>
    <t>11 MESES</t>
  </si>
  <si>
    <t xml:space="preserve">8 MESES </t>
  </si>
  <si>
    <t>10 MESES, 22 DIAS</t>
  </si>
  <si>
    <t>7 MESES</t>
  </si>
  <si>
    <t>4 MESES</t>
  </si>
  <si>
    <t>10 MESES, 11 DIAS</t>
  </si>
  <si>
    <t>5 MESES</t>
  </si>
  <si>
    <t>6 MESES</t>
  </si>
  <si>
    <t>8 MESES Y 19 DIAS</t>
  </si>
  <si>
    <t>10 MESES</t>
  </si>
  <si>
    <t>6 MESES Y 29 DIAS</t>
  </si>
  <si>
    <t>6 MESES Y 10 DIAS</t>
  </si>
  <si>
    <t xml:space="preserve">5 MESES Y 25 DIAS </t>
  </si>
  <si>
    <t>5 MESES Y 7 DIAS</t>
  </si>
  <si>
    <t>CPS 064-2017</t>
  </si>
  <si>
    <t>CPS 065-2017</t>
  </si>
  <si>
    <t>https://www.contratos.gov.co/consultas/detalleProceso.do?numConstancia=17-12-6969195</t>
  </si>
  <si>
    <t>17-12-6969195</t>
  </si>
  <si>
    <t>Prestación de servicios para Apoyar y dar soporte técnico al administrador y usuario final de la red de sistemas y tecnología e información de la Alcaldía Local</t>
  </si>
  <si>
    <t>4 MESES Y 13 DIAS</t>
  </si>
  <si>
    <t>Realizar el mantenimiento preventivo y correctivo de los equipos de computo, impresoras, escaner, video beam,ups,equipos activos(switch), servidor propiedad del fondo de esarrollo local de teusaquillo, incluida bolsa de repuestos agotable, según necesidades de la entidad de acuerdo a los estudios previos.</t>
  </si>
  <si>
    <t>A.A MANTENIMIENTO A COMPUTADORES</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</si>
  <si>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t>
  </si>
  <si>
    <t>1 MES</t>
  </si>
  <si>
    <t>El contratista se obliga para con el fondo a prestar sus servicios de apoyo en la conducción de los vehículos de propiedad del fondo de desarrollo local de teusaquillo, incluido el vehículo pesado tipo camión</t>
  </si>
  <si>
    <t>https://www.contratos.gov.co/consultas/detalleProceso.do?numConstancia=17-13-6673735</t>
  </si>
  <si>
    <t>17-13-6673735</t>
  </si>
  <si>
    <t>https://www.contratos.gov.co/consultas/detalleProceso.do?numConstancia=17-9-430583</t>
  </si>
  <si>
    <t>17-9-430583</t>
  </si>
  <si>
    <t>SECOP II</t>
  </si>
  <si>
    <t>900280219-0</t>
  </si>
  <si>
    <t>https://www.contratos.gov.co/consultas/detalleProceso.do?numConstancia=17-13-6371862</t>
  </si>
  <si>
    <t>17-13-6371862</t>
  </si>
  <si>
    <t>https://www.contratos.gov.co/consultas/detalleProceso.do?numConstancia=17-11-6387988</t>
  </si>
  <si>
    <t>17-11-6387988</t>
  </si>
  <si>
    <t>CPS 066-2017</t>
  </si>
  <si>
    <t xml:space="preserve">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 </t>
  </si>
  <si>
    <t xml:space="preserve">ANDREA CATALINA GARCIA </t>
  </si>
  <si>
    <t xml:space="preserve">Apoyar operativamente las acciones relacionados con la aplicación de comparendos por comportamientos contrarios a las convivencias, despachos comisarios, actualización de aplicativos entre otras que se requieran </t>
  </si>
  <si>
    <t>CPS 067-2017</t>
  </si>
  <si>
    <t>https://www.contratos.gov.co/consultas/detalleProceso.do?numConstancia=17-12-7041689</t>
  </si>
  <si>
    <t>17-12-7041689</t>
  </si>
  <si>
    <t>https://www.contratos.gov.co/consultas/detalleProceso.do?numConstancia=17-12-7041527</t>
  </si>
  <si>
    <t>17-12-7041527</t>
  </si>
  <si>
    <t>3 MESES Y 29 DIAS</t>
  </si>
  <si>
    <t>3 MESES Y 26 DIAS</t>
  </si>
  <si>
    <t>CPS 071-2017</t>
  </si>
  <si>
    <t>https://www.contratos.gov.co/consultas/detalleProceso.do?numConstancia=17-12-7108326</t>
  </si>
  <si>
    <t>17-12-7108326</t>
  </si>
  <si>
    <t>Prestar servicios profesionales como apoyo a la gestión en el Área Gestión de Desarrollo Local de Teusaquillo realizando las actividades precontractuales, de ejecución, seguimiento y liquidación necesarias que conlleven a dar cumplimiento al plan anual de adquisiciones 2017 en lo referente a los rubros de funcionamiento y componentes asignados del Proyecto 1329, plan de gestión, de acuerdo a los presentes estudios previos</t>
  </si>
  <si>
    <t>3 MESES Y 8 DIAS</t>
  </si>
  <si>
    <t>CPS 070-2017</t>
  </si>
  <si>
    <t>https://www.contratos.gov.co/consultas/detalleProceso.do?numConstancia=17-12-7108461</t>
  </si>
  <si>
    <t>17-12-7108461</t>
  </si>
  <si>
    <t>Apoyar la gestión documental de la Alcaldía Local para la implementación del Procedimiento De Gestión Documental en el desarrollo de actividades como la recepción, distribución, trámite, organización, consulta, conservación y disposición final de los documentos que producen todas las dependencias de la Administración Local</t>
  </si>
  <si>
    <t>MARTHA JEANETH CASTRO MENDOZA</t>
  </si>
  <si>
    <t>3 MESES Y 9 DIAS</t>
  </si>
  <si>
    <t>CPS 072-2017</t>
  </si>
  <si>
    <t>https://www.contratos.gov.co/consultas/detalleProceso.do?numConstancia=17-12-7211605</t>
  </si>
  <si>
    <t>17-12-7211605</t>
  </si>
  <si>
    <t xml:space="preserve">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 </t>
  </si>
  <si>
    <t>LUIS EVELIO RODRIGUEZ</t>
  </si>
  <si>
    <t>4,821,600</t>
  </si>
  <si>
    <t>CPS 073-2017</t>
  </si>
  <si>
    <t>https://www.contratos.gov.co/consultas/detalleProceso.do?numConstancia=17-12-7168385</t>
  </si>
  <si>
    <t>17-12-7168385</t>
  </si>
  <si>
    <t xml:space="preserve">CPS </t>
  </si>
  <si>
    <t>Prestación de servicios profesionales al Área de Gestión de Desarrollo Local de Teusaquillo, en la formulación, evaluación, y seguimiento del proyecto 1333 en sus componentes de recreación y deporte y acompañamiento en las instancias de participación relacionadas con deportes y juventud.</t>
  </si>
  <si>
    <t>CPS 074-2017</t>
  </si>
  <si>
    <t>https://www.contratos.gov.co/consultas/detalleProceso.do?numConstancia=17-12-7187415</t>
  </si>
  <si>
    <t>17-12-7187415</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</si>
  <si>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</si>
  <si>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 xml:space="preserve">  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</si>
  <si>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SERGIO ESPINEL ORJUELA</t>
  </si>
  <si>
    <t>4,821,600.00</t>
  </si>
  <si>
    <t>CPS 075-2017</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</si>
  <si>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</si>
  <si>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https://www.contratos.gov.co/consultas/detalleProceso.do?numConstancia=17-12-7211322</t>
  </si>
  <si>
    <t>17-12-7211322</t>
  </si>
  <si>
    <t>EDWAR MEJIA YANGUAS</t>
  </si>
  <si>
    <t>CPS 076-2017</t>
  </si>
  <si>
    <t>https://www.contratos.gov.co/consultas/detalleProceso.do?numConstancia=17-12-7212290</t>
  </si>
  <si>
    <t>17-12-7212290</t>
  </si>
  <si>
    <t xml:space="preserve">ROBERTO DAZA DAZA </t>
  </si>
  <si>
    <t>CPS 077-2017</t>
  </si>
  <si>
    <t>https://www.contratos.gov.co/consultas/detalleProceso.do?numConstancia=17-12-7187494</t>
  </si>
  <si>
    <t>17-12-7187494</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</si>
  <si>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</si>
  <si>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JOSE VICENTE ESCOBAR HIGUERA</t>
  </si>
  <si>
    <t>6,984,133.00</t>
  </si>
  <si>
    <t>CPS 078-2017</t>
  </si>
  <si>
    <t>https://www.contratos.gov.co/consultas/detalleProceso.do?numConstancia=17-12-7143801</t>
  </si>
  <si>
    <t>17-12-7143801</t>
  </si>
  <si>
    <t>EL CONTRATISTA SE OBLIGA PARA CON LA ALCALDIA LOCAL DE TEUSAQUILLO A APOYAR LAS LABORES  DE ENTREGA Y RECIBO DE LAS COMUNICACIONES EMITIDAS O RECIBIDAS POR LA ALCALDIA LOCAL DE TEUSAQUILLO</t>
  </si>
  <si>
    <t>MARTHA BLANCO JURADO</t>
  </si>
  <si>
    <t>6,266,667.00</t>
  </si>
  <si>
    <t xml:space="preserve">3 MESES Y 4 DIAS </t>
  </si>
  <si>
    <t>CPS 080-2017</t>
  </si>
  <si>
    <t>https://www.contratos.gov.co/consultas/detalleProceso.do?numConstancia=17-11-6954583</t>
  </si>
  <si>
    <t>17-11-6954583</t>
  </si>
  <si>
    <t xml:space="preserve">SELECCON ABREVIADA MENOR CUANTIA </t>
  </si>
  <si>
    <t>REALIZAR ACTIVIDADES EN TORNO A LA PRIMERA INFANCIA CON EL DESARROLLO DE ACCIONES DE BUEN TRATO CON UN ENFOQUE INTEGRAL DONDE SE INCLUYAN ACCIONES EDUCATIVAS, DE ACUERDO A LOS PRESENTES ESTUDIOS PREVIOS, ANEXO TÉCNICO Y PLIEGO DE CONDICIONES.</t>
  </si>
  <si>
    <t>FUNDACION PARA EL DESARROLLO INFANTIL SOCIAL Y CULTURAL IWOKE</t>
  </si>
  <si>
    <t>2 MESES</t>
  </si>
  <si>
    <t>CPS 081-2017</t>
  </si>
  <si>
    <t>https://www.contratos.gov.co/consultas/detalleProceso.do?numConstancia=17-12-7157224</t>
  </si>
  <si>
    <t>17-12-7157224</t>
  </si>
  <si>
    <t>APOYAR JURÍDICAMENTE LA EJECUCIÓN DE LAS ACCIONES REQUERIDAS PARA LA DEPURACIÓN DE LAS ACTUACIONES ADMINISTRATIVAS QUE CURSAN EN LA ALCALDÍA LOCAL DE TEUSAQUILLO</t>
  </si>
  <si>
    <t>JHONATAN DUCUARA CAITA</t>
  </si>
  <si>
    <t>3 MESES</t>
  </si>
  <si>
    <t>CPS 082-2017</t>
  </si>
  <si>
    <t>https://www.contratos.gov.co/consultas/detalleProceso.do?numConstancia=17-12-7157269</t>
  </si>
  <si>
    <t>17-12-7157269</t>
  </si>
  <si>
    <t xml:space="preserve">APOYAR ADMINISTRATIVA Y ASISTENCIALMENTE A LA COORDINACIÓN DEL ÁREA GESTIÓN DE DESARROLLO LOCAL </t>
  </si>
  <si>
    <t xml:space="preserve">JOHANA RODRIGUEZ </t>
  </si>
  <si>
    <t>CPS 083-2017</t>
  </si>
  <si>
    <t>https://www.contratos.gov.co/consultas/detalleProceso.do?numConstancia=17-12-7187577</t>
  </si>
  <si>
    <t>17-12-7187577</t>
  </si>
  <si>
    <t>Prestación de servicios profesionales al Área de Gestión Policiva a través de visitas a terreno y emisión de conceptos técnicos, para verificar el cumplimiento de la normatividad relativa a establecimientos de comercio y espacio público.</t>
  </si>
  <si>
    <t>TANIA PAOLA RONCANCIO</t>
  </si>
  <si>
    <t xml:space="preserve">2 MESES Y 27 DIAS </t>
  </si>
  <si>
    <t>CPS 084-2017</t>
  </si>
  <si>
    <t>CO1.PCCNTR.209111</t>
  </si>
  <si>
    <t>Realizar el avalúo técnico y valoración de los bienes muebles e inmuebles de Propiedad del Fondo de Desarrollo Local de Teusaquillo, de acuerdo a la normatividad vigente y al Nuevo Marco Normativo Contable cuya aplicación rige a partir del primero de enero del 2018</t>
  </si>
  <si>
    <t>FILFER S.A.S</t>
  </si>
  <si>
    <t>CPS 085-2017</t>
  </si>
  <si>
    <t>https://www.contratos.gov.co/consultas/detalleProceso.do?numConstancia=17-12-7187634</t>
  </si>
  <si>
    <t>17-12-7187634</t>
  </si>
  <si>
    <t>Prestación de servicios de apoyo a la gestión al Área de Gestión Policiva de la Alcaldía Local de Teusaquillo, en las actividades concernientes a la recepción de correspondencia, registro, digitalización y seguimiento a los trámites administrativos del área, así como el manejo de agenda y elaboración de actas de reuniones.</t>
  </si>
  <si>
    <t>KAREN LORENA RUIZ</t>
  </si>
  <si>
    <t>4,060,000</t>
  </si>
  <si>
    <t>CPS 086-2017</t>
  </si>
  <si>
    <t>Apoyar jurídicamente la ejecución de las acciones requeridas para el trámite e impulso procesal de las actuaciones contravencionales y/o querellas que cursen en las Inspecciones de Policía 13 A, 13 B y 13 E de la Localidad.</t>
  </si>
  <si>
    <t>https://www.contratos.gov.co/consultas/detalleProceso.do?numConstancia=17-12-7271252</t>
  </si>
  <si>
    <t>17-12-7271252</t>
  </si>
  <si>
    <t>LUIS FERNANDO DELGADO JIMENEZ</t>
  </si>
  <si>
    <t>2 MESES Y 20 DIAS</t>
  </si>
  <si>
    <t>CPS 087-2017</t>
  </si>
  <si>
    <t>https://www.contratos.gov.co/consultas/detalleProceso.do?numConstancia=17-12-7227779</t>
  </si>
  <si>
    <t>17-12-7227779</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</si>
  <si>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</si>
  <si>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 xml:space="preserve">GERLADINE MONTENEGRO </t>
  </si>
  <si>
    <t>5,134,509</t>
  </si>
  <si>
    <t>2 MESES Y 12 DIAS</t>
  </si>
  <si>
    <t>https://www.contratos.gov.co/consultas/detalleProceso.do?numConstancia=17-1-176832</t>
  </si>
  <si>
    <t>17-1-176832</t>
  </si>
  <si>
    <t>LICITACION PUBLICA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</si>
  <si>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APENDICES</t>
  </si>
  <si>
    <t>INTER INGENIERIA S.A.S</t>
  </si>
  <si>
    <t>5,216,531,922</t>
  </si>
  <si>
    <t>CPS 088-2017</t>
  </si>
  <si>
    <t>CPS 089-2017</t>
  </si>
  <si>
    <t>https://www.contratos.gov.co/consultas/detalleProceso.do?numConstancia=17-12-7227848</t>
  </si>
  <si>
    <t>17-12-7227848</t>
  </si>
  <si>
    <t>Prestación de servicios profesionales al Área de Gestión Policiva a través de visitas a terreno y emisión de conceptos técnicos, para verificar el cumplimiento de la normatividad relativa a establecimientos de comercio, espacio público y obras.</t>
  </si>
  <si>
    <t>DIANA MAYERLY LARROTA</t>
  </si>
  <si>
    <t xml:space="preserve">ARQUITECTA </t>
  </si>
  <si>
    <t>9,660,000</t>
  </si>
  <si>
    <t>2 MESES Y 9 DIAS</t>
  </si>
  <si>
    <t>CPS 090-2017</t>
  </si>
  <si>
    <t>https://www.contratos.gov.co/consultas/detalleProceso.do?numConstancia=17-12-7268475</t>
  </si>
  <si>
    <t>17-12-7268475</t>
  </si>
  <si>
    <t>VICTOR MANUEL HERNANDEZ</t>
  </si>
  <si>
    <t>9,450,000</t>
  </si>
  <si>
    <t>2 MESES Y 3 DIAS</t>
  </si>
  <si>
    <t>CPS 091-2017</t>
  </si>
  <si>
    <t>https://www.contratos.gov.co/consultas/detalleProceso.do?numConstancia=17-12-7268464</t>
  </si>
  <si>
    <t>17-12-7268464</t>
  </si>
  <si>
    <t>“Prestación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 ”</t>
  </si>
  <si>
    <t>MAURICIO BUSTOS ROMERO</t>
  </si>
  <si>
    <t>8,600,000</t>
  </si>
  <si>
    <t>2 MESES Y 2 DIAS</t>
  </si>
  <si>
    <t>CPS 092-2017</t>
  </si>
  <si>
    <t>https://www.contratos.gov.co/consultas/detalleProceso.do?numConstancia=17-12-7333510</t>
  </si>
  <si>
    <t>17-12-7333510</t>
  </si>
  <si>
    <t xml:space="preserve">Apoyar jurídicamente la ejecución de las acciones requeridas para el trámite e impulso procesal de las actuaciones contravencionales y/o querellas que cursen en las Inspecciones de Policía 13 A, 13 B y 13 E de la Localidad. </t>
  </si>
  <si>
    <t>JAIME RENE BARAJAS</t>
  </si>
  <si>
    <t>8,550,000</t>
  </si>
  <si>
    <t>1 MES Y 27 DIAS</t>
  </si>
  <si>
    <t>N/A</t>
  </si>
  <si>
    <t>CO1.PCCNTR.207225</t>
  </si>
  <si>
    <t>FDLT-PMINC-012-2017</t>
  </si>
  <si>
    <t>CCE-10-Minima_Cuantia</t>
  </si>
  <si>
    <t>Adquirir la póliza de vida grupo de ediles de la Localidad de Teusaquillo, con compañías de seguros generales y/o de vida legalmente constituidas en Colombia, de acuerdo a los presentes estudios previos y pliego de condiciones</t>
  </si>
  <si>
    <t>LA PREVISORA S.A. COMPAÑÍA DE SEGUROS</t>
  </si>
  <si>
    <t>270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</si>
</sst>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_(* \(#,##0\);_(* &quot;-&quot;_);_(@_)"/>
    <numFmt numFmtId="43" formatCode="_(* #,##0.00_);_(* \(#,##0.00\);_(* &quot;-&quot;??_);_(@_)"/>
    <numFmt numFmtId="164" formatCode="yyyy\-mm\-dd;@"/>
    <numFmt numFmtId="165" formatCode="_(* #,##0_);_(* \(#,##0\);_(* &quot;-&quot;??_);_(@_)"/>
  </numFmts>
  <fonts count="11" x14ac:knownFonts="1">
    <font>
      <sz val="11"/>
      <color theme="1"/>
      <name val="Calibri"/>
      <family val="2"/>
      <scheme val="minor"/>
    </font>
    <font>
      <sz val="10"/>
      <name val="Arial Narrow"/>
      <family val="2"/>
    </font>
    <font>
      <b/>
      <sz val="10"/>
      <name val="Arial Narrow"/>
      <family val="2"/>
    </font>
    <font>
      <sz val="10"/>
      <name val="Arial"/>
      <family val="2"/>
    </font>
    <font>
      <sz val="11"/>
      <color theme="1"/>
      <name val="Calibri"/>
      <family val="2"/>
      <scheme val="minor"/>
    </font>
    <font>
      <sz val="10"/>
      <color theme="1"/>
      <name val="Arial Narrow"/>
      <family val="2"/>
    </font>
    <font>
      <sz val="10"/>
      <color theme="1"/>
      <name val="Calibri"/>
      <family val="2"/>
      <scheme val="minor"/>
    </font>
    <font>
      <sz val="10"/>
      <color rgb="FF000000"/>
      <name val="Arial Narrow"/>
      <family val="2"/>
    </font>
    <font>
      <b/>
      <sz val="11"/>
      <color theme="1"/>
      <name val="Calibri"/>
      <family val="2"/>
      <scheme val="minor"/>
    </font>
    <font>
      <u/>
      <sz val="11"/>
      <color theme="10"/>
      <name val="Calibri"/>
      <family val="2"/>
      <scheme val="minor"/>
    </font>
    <font>
      <sz val="11"/>
      <color theme="1"/>
      <name val="Arial Narrow"/>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9" fillId="0" borderId="0" applyNumberFormat="0" applyFill="0" applyBorder="0" applyAlignment="0" applyProtection="0"/>
  </cellStyleXfs>
  <cellXfs count="167">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 fillId="0" borderId="0" xfId="0" applyFont="1" applyFill="1" applyAlignment="1">
      <alignment horizontal="center" vertical="center" wrapText="1"/>
    </xf>
    <xf numFmtId="10" fontId="2" fillId="0" borderId="19" xfId="0" applyNumberFormat="1" applyFont="1" applyFill="1" applyBorder="1" applyAlignment="1">
      <alignment vertical="center" textRotation="90" wrapText="1"/>
    </xf>
    <xf numFmtId="0" fontId="5" fillId="0" borderId="0" xfId="0" applyFont="1" applyAlignment="1">
      <alignment vertical="center"/>
    </xf>
    <xf numFmtId="0" fontId="1" fillId="0" borderId="11" xfId="0" applyFont="1" applyFill="1" applyBorder="1" applyAlignment="1">
      <alignment horizontal="center"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justify" vertical="center" wrapText="1"/>
    </xf>
    <xf numFmtId="0" fontId="1" fillId="0" borderId="24" xfId="0" applyFont="1" applyFill="1" applyBorder="1" applyAlignment="1">
      <alignment horizontal="center" vertical="center"/>
    </xf>
    <xf numFmtId="164" fontId="1" fillId="0" borderId="11"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10" fontId="1" fillId="0" borderId="7" xfId="0" applyNumberFormat="1" applyFont="1" applyFill="1" applyBorder="1" applyAlignment="1">
      <alignment vertical="center"/>
    </xf>
    <xf numFmtId="0" fontId="5" fillId="0" borderId="8" xfId="0" applyFont="1" applyBorder="1" applyAlignment="1">
      <alignment vertical="center"/>
    </xf>
    <xf numFmtId="0" fontId="1" fillId="0" borderId="2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1" xfId="0" applyFont="1" applyFill="1" applyBorder="1" applyAlignment="1">
      <alignment horizontal="center" vertical="center"/>
    </xf>
    <xf numFmtId="10" fontId="1" fillId="0" borderId="11" xfId="0" applyNumberFormat="1" applyFont="1" applyFill="1" applyBorder="1" applyAlignment="1">
      <alignment vertical="center"/>
    </xf>
    <xf numFmtId="0" fontId="5" fillId="0" borderId="12" xfId="0" applyFont="1" applyBorder="1" applyAlignment="1">
      <alignment vertical="center"/>
    </xf>
    <xf numFmtId="9" fontId="1" fillId="0" borderId="11" xfId="2" applyFont="1" applyFill="1" applyBorder="1" applyAlignment="1">
      <alignment vertical="center"/>
    </xf>
    <xf numFmtId="0" fontId="1" fillId="0" borderId="11" xfId="0" applyFont="1" applyFill="1" applyBorder="1" applyAlignment="1" applyProtection="1">
      <alignment horizontal="justify" vertical="center" wrapText="1"/>
      <protection locked="0"/>
    </xf>
    <xf numFmtId="3" fontId="1" fillId="0" borderId="11" xfId="0" applyNumberFormat="1" applyFont="1" applyFill="1" applyBorder="1" applyAlignment="1">
      <alignment horizontal="center" vertical="center" wrapText="1"/>
    </xf>
    <xf numFmtId="10" fontId="1" fillId="0" borderId="11" xfId="2" applyNumberFormat="1" applyFont="1" applyFill="1" applyBorder="1" applyAlignment="1">
      <alignment vertical="center"/>
    </xf>
    <xf numFmtId="14" fontId="1" fillId="0" borderId="11"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3" fontId="1" fillId="0" borderId="23" xfId="0" applyNumberFormat="1" applyFont="1" applyFill="1" applyBorder="1" applyAlignment="1">
      <alignment horizontal="center" vertical="center" wrapText="1"/>
    </xf>
    <xf numFmtId="0" fontId="1" fillId="0" borderId="23" xfId="0" applyFont="1" applyFill="1" applyBorder="1" applyAlignment="1">
      <alignment vertical="center" wrapText="1"/>
    </xf>
    <xf numFmtId="0" fontId="1" fillId="0" borderId="11" xfId="0" applyFont="1" applyFill="1" applyBorder="1" applyAlignment="1">
      <alignment horizontal="left" vertical="center" wrapText="1"/>
    </xf>
    <xf numFmtId="0" fontId="2" fillId="0" borderId="1" xfId="0" applyFont="1" applyFill="1" applyBorder="1" applyAlignment="1">
      <alignment vertical="center"/>
    </xf>
    <xf numFmtId="0" fontId="1" fillId="0" borderId="19" xfId="0" applyFont="1" applyFill="1" applyBorder="1" applyAlignment="1">
      <alignment vertical="center"/>
    </xf>
    <xf numFmtId="0" fontId="1" fillId="0" borderId="16"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5" xfId="0" applyFont="1" applyFill="1" applyBorder="1" applyAlignment="1">
      <alignment vertical="center"/>
    </xf>
    <xf numFmtId="0" fontId="6" fillId="0" borderId="0" xfId="0" applyFont="1" applyAlignment="1">
      <alignment vertical="center"/>
    </xf>
    <xf numFmtId="0" fontId="1" fillId="0" borderId="23" xfId="0" applyFont="1" applyFill="1" applyBorder="1" applyAlignment="1">
      <alignment horizontal="left" vertical="center" wrapText="1"/>
    </xf>
    <xf numFmtId="43" fontId="1" fillId="0" borderId="11" xfId="3" applyFont="1" applyFill="1" applyBorder="1" applyAlignment="1">
      <alignment vertical="center" wrapText="1"/>
    </xf>
    <xf numFmtId="43" fontId="1" fillId="0" borderId="23" xfId="3" applyFont="1" applyFill="1" applyBorder="1" applyAlignment="1">
      <alignment vertical="center" wrapText="1"/>
    </xf>
    <xf numFmtId="10" fontId="5" fillId="0" borderId="11" xfId="2" applyNumberFormat="1" applyFont="1" applyBorder="1" applyAlignment="1">
      <alignment vertical="center"/>
    </xf>
    <xf numFmtId="2" fontId="1" fillId="0" borderId="11" xfId="0" applyNumberFormat="1" applyFont="1" applyFill="1" applyBorder="1" applyAlignment="1">
      <alignment vertical="center" wrapText="1"/>
    </xf>
    <xf numFmtId="0" fontId="5" fillId="0" borderId="12" xfId="0" applyFont="1" applyFill="1" applyBorder="1" applyAlignment="1">
      <alignment vertical="center"/>
    </xf>
    <xf numFmtId="0" fontId="1" fillId="0" borderId="6" xfId="0" applyFont="1" applyFill="1" applyBorder="1" applyAlignment="1">
      <alignment vertical="center"/>
    </xf>
    <xf numFmtId="0" fontId="5" fillId="0" borderId="0" xfId="0" applyFont="1" applyFill="1" applyAlignment="1">
      <alignment vertical="center"/>
    </xf>
    <xf numFmtId="0" fontId="2" fillId="0" borderId="2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7" xfId="0" applyFont="1" applyFill="1" applyBorder="1" applyAlignment="1" applyProtection="1">
      <alignment horizontal="justify" vertical="center" wrapText="1"/>
      <protection locked="0"/>
    </xf>
    <xf numFmtId="0" fontId="1" fillId="0" borderId="28" xfId="0" applyFont="1" applyFill="1" applyBorder="1" applyAlignment="1" applyProtection="1">
      <alignment horizontal="justify" vertical="center" wrapText="1"/>
      <protection locked="0"/>
    </xf>
    <xf numFmtId="0" fontId="1" fillId="0" borderId="1" xfId="0" applyFont="1" applyFill="1" applyBorder="1" applyAlignment="1">
      <alignment vertical="center"/>
    </xf>
    <xf numFmtId="0" fontId="5" fillId="0" borderId="0" xfId="0" applyFont="1" applyAlignment="1">
      <alignment wrapText="1"/>
    </xf>
    <xf numFmtId="0" fontId="7" fillId="0" borderId="11" xfId="0" applyFont="1" applyBorder="1" applyAlignment="1">
      <alignment wrapText="1"/>
    </xf>
    <xf numFmtId="165" fontId="1" fillId="0" borderId="0" xfId="3" applyNumberFormat="1" applyFont="1" applyFill="1" applyAlignment="1">
      <alignment vertical="center"/>
    </xf>
    <xf numFmtId="165" fontId="2" fillId="0" borderId="2" xfId="3" applyNumberFormat="1" applyFont="1" applyFill="1" applyBorder="1" applyAlignment="1">
      <alignment horizontal="center" vertical="center" wrapText="1"/>
    </xf>
    <xf numFmtId="165" fontId="2" fillId="0" borderId="2" xfId="3" applyNumberFormat="1" applyFont="1" applyFill="1" applyBorder="1" applyAlignment="1">
      <alignment horizontal="center" vertical="center"/>
    </xf>
    <xf numFmtId="165" fontId="1" fillId="0" borderId="11" xfId="3" applyNumberFormat="1" applyFont="1" applyFill="1" applyBorder="1" applyAlignment="1">
      <alignment vertical="center" wrapText="1"/>
    </xf>
    <xf numFmtId="165" fontId="1" fillId="0" borderId="11" xfId="3" applyNumberFormat="1" applyFont="1" applyFill="1" applyBorder="1" applyAlignment="1">
      <alignment horizontal="left" vertical="center" wrapText="1"/>
    </xf>
    <xf numFmtId="165" fontId="1" fillId="0" borderId="23" xfId="3" applyNumberFormat="1" applyFont="1" applyFill="1" applyBorder="1" applyAlignment="1">
      <alignment horizontal="left" vertical="center" wrapText="1"/>
    </xf>
    <xf numFmtId="165" fontId="1" fillId="0" borderId="23" xfId="3" applyNumberFormat="1" applyFont="1" applyFill="1" applyBorder="1" applyAlignment="1">
      <alignment vertical="center" wrapText="1"/>
    </xf>
    <xf numFmtId="165" fontId="1" fillId="0" borderId="15" xfId="3" applyNumberFormat="1" applyFont="1" applyFill="1" applyBorder="1" applyAlignment="1">
      <alignment vertical="center"/>
    </xf>
    <xf numFmtId="165" fontId="6" fillId="0" borderId="0" xfId="3" applyNumberFormat="1" applyFont="1" applyAlignment="1">
      <alignment vertical="center"/>
    </xf>
    <xf numFmtId="0" fontId="1" fillId="2" borderId="11" xfId="0" applyFont="1" applyFill="1" applyBorder="1" applyAlignment="1">
      <alignment horizontal="center" vertical="center" wrapText="1"/>
    </xf>
    <xf numFmtId="0" fontId="1" fillId="2" borderId="11" xfId="0" applyFont="1" applyFill="1" applyBorder="1" applyAlignment="1">
      <alignment vertical="center" wrapText="1"/>
    </xf>
    <xf numFmtId="0" fontId="1" fillId="2" borderId="25" xfId="0" applyFont="1" applyFill="1" applyBorder="1" applyAlignment="1">
      <alignment horizontal="center" vertical="center"/>
    </xf>
    <xf numFmtId="165" fontId="1" fillId="2" borderId="11" xfId="3" applyNumberFormat="1"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9" fontId="1" fillId="2" borderId="11" xfId="2" applyFont="1" applyFill="1" applyBorder="1" applyAlignment="1">
      <alignment vertical="center"/>
    </xf>
    <xf numFmtId="0" fontId="5" fillId="2" borderId="12" xfId="0" applyFont="1" applyFill="1" applyBorder="1" applyAlignment="1">
      <alignment vertical="center"/>
    </xf>
    <xf numFmtId="0" fontId="5" fillId="2" borderId="0" xfId="0" applyFont="1" applyFill="1" applyAlignment="1">
      <alignment vertical="center"/>
    </xf>
    <xf numFmtId="0" fontId="1" fillId="0" borderId="12" xfId="0" applyFont="1" applyBorder="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29" xfId="0" applyFill="1"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wrapText="1"/>
    </xf>
    <xf numFmtId="0" fontId="1" fillId="0" borderId="11" xfId="0" applyFont="1" applyFill="1" applyBorder="1" applyAlignment="1">
      <alignment horizontal="justify" vertical="center"/>
    </xf>
    <xf numFmtId="0" fontId="1" fillId="0" borderId="11" xfId="0" applyFont="1" applyFill="1" applyBorder="1" applyAlignment="1" applyProtection="1">
      <alignment horizontal="justify" vertical="center"/>
      <protection locked="0"/>
    </xf>
    <xf numFmtId="0" fontId="1" fillId="2" borderId="11" xfId="0" applyFont="1" applyFill="1" applyBorder="1" applyAlignment="1">
      <alignment horizontal="justify" vertical="center"/>
    </xf>
    <xf numFmtId="0" fontId="1" fillId="0" borderId="23" xfId="0" applyFont="1" applyFill="1" applyBorder="1" applyAlignment="1" applyProtection="1">
      <alignment horizontal="justify" vertical="center"/>
      <protection locked="0"/>
    </xf>
    <xf numFmtId="0" fontId="0" fillId="0" borderId="29" xfId="0" applyFill="1" applyBorder="1" applyAlignment="1">
      <alignment horizontal="center" vertical="center" wrapText="1"/>
    </xf>
    <xf numFmtId="0" fontId="9" fillId="0" borderId="11" xfId="5" applyBorder="1" applyAlignment="1">
      <alignment horizontal="center" vertical="center" wrapText="1"/>
    </xf>
    <xf numFmtId="0" fontId="8" fillId="0" borderId="0" xfId="0" applyFont="1"/>
    <xf numFmtId="43" fontId="8" fillId="0" borderId="0" xfId="3" applyFont="1"/>
    <xf numFmtId="41" fontId="4" fillId="0" borderId="0" xfId="4" applyFont="1"/>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1" xfId="0" applyBorder="1"/>
    <xf numFmtId="0" fontId="1" fillId="0" borderId="0" xfId="0" applyFont="1" applyAlignment="1">
      <alignment vertical="center" wrapText="1"/>
    </xf>
    <xf numFmtId="0" fontId="2" fillId="0" borderId="20" xfId="0" applyFont="1" applyFill="1" applyBorder="1" applyAlignment="1" applyProtection="1">
      <alignment horizontal="center" vertical="center" wrapText="1"/>
      <protection locked="0"/>
    </xf>
    <xf numFmtId="0" fontId="1" fillId="0" borderId="15" xfId="0" applyFont="1" applyFill="1" applyBorder="1" applyAlignment="1">
      <alignment vertical="center"/>
    </xf>
    <xf numFmtId="0" fontId="0" fillId="0" borderId="11" xfId="0" applyFill="1" applyBorder="1" applyAlignment="1">
      <alignment horizontal="center" vertical="center"/>
    </xf>
    <xf numFmtId="0" fontId="0" fillId="0" borderId="23" xfId="0" applyFill="1" applyBorder="1" applyAlignment="1">
      <alignment horizontal="center" vertical="center"/>
    </xf>
    <xf numFmtId="0" fontId="0" fillId="0" borderId="29" xfId="0" applyBorder="1" applyAlignment="1">
      <alignment horizontal="center" vertical="center" wrapText="1"/>
    </xf>
    <xf numFmtId="0" fontId="0" fillId="0" borderId="11" xfId="0" applyFill="1" applyBorder="1" applyAlignment="1">
      <alignment horizontal="center" vertical="center" wrapText="1"/>
    </xf>
    <xf numFmtId="14" fontId="0" fillId="0" borderId="11" xfId="0" applyNumberFormat="1" applyBorder="1" applyAlignment="1">
      <alignment horizontal="center" vertical="center"/>
    </xf>
    <xf numFmtId="14" fontId="0" fillId="0" borderId="11" xfId="0" applyNumberFormat="1" applyBorder="1" applyAlignment="1">
      <alignment horizontal="center" vertical="center" wrapText="1"/>
    </xf>
    <xf numFmtId="14" fontId="0" fillId="0" borderId="0" xfId="0" applyNumberFormat="1" applyAlignment="1">
      <alignment horizontal="center" vertical="center"/>
    </xf>
    <xf numFmtId="1" fontId="1" fillId="0" borderId="11" xfId="0" applyNumberFormat="1" applyFon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11" xfId="0" applyNumberFormat="1" applyFill="1" applyBorder="1" applyAlignment="1">
      <alignment horizontal="center" vertical="center"/>
    </xf>
    <xf numFmtId="0" fontId="1" fillId="0" borderId="28" xfId="0" applyFont="1" applyFill="1" applyBorder="1" applyAlignment="1" applyProtection="1">
      <alignment horizontal="center" vertical="center" wrapText="1"/>
      <protection locked="0"/>
    </xf>
    <xf numFmtId="43" fontId="1" fillId="2" borderId="11" xfId="3" applyFont="1" applyFill="1" applyBorder="1" applyAlignment="1">
      <alignment vertical="center" wrapText="1"/>
    </xf>
    <xf numFmtId="0" fontId="9" fillId="2" borderId="11" xfId="5" applyFill="1" applyBorder="1" applyAlignment="1">
      <alignment horizontal="center" vertical="center" wrapText="1"/>
    </xf>
    <xf numFmtId="0" fontId="9" fillId="0" borderId="23" xfId="5" applyFill="1" applyBorder="1" applyAlignment="1">
      <alignment horizontal="center" vertical="center" wrapText="1"/>
    </xf>
    <xf numFmtId="0" fontId="9" fillId="0" borderId="0" xfId="5" applyFill="1" applyAlignment="1">
      <alignment vertical="center"/>
    </xf>
    <xf numFmtId="0" fontId="9" fillId="0" borderId="5" xfId="5" applyFill="1" applyBorder="1" applyAlignment="1">
      <alignment horizontal="center" vertical="center"/>
    </xf>
    <xf numFmtId="0" fontId="9" fillId="2" borderId="23" xfId="5" applyFill="1" applyBorder="1" applyAlignment="1">
      <alignment horizontal="center" vertical="center" wrapText="1"/>
    </xf>
    <xf numFmtId="0" fontId="9" fillId="0" borderId="11" xfId="5" applyFill="1" applyBorder="1" applyAlignment="1">
      <alignment horizontal="center" vertical="center" wrapText="1"/>
    </xf>
    <xf numFmtId="14" fontId="9" fillId="0" borderId="11" xfId="5" applyNumberFormat="1" applyFill="1" applyBorder="1" applyAlignment="1">
      <alignment horizontal="center" vertical="center" wrapText="1"/>
    </xf>
    <xf numFmtId="0" fontId="9" fillId="0" borderId="1" xfId="5" applyFill="1" applyBorder="1" applyAlignment="1">
      <alignment vertical="center"/>
    </xf>
    <xf numFmtId="0" fontId="9" fillId="0" borderId="0" xfId="5" applyAlignment="1">
      <alignment vertical="center"/>
    </xf>
    <xf numFmtId="0" fontId="0" fillId="0" borderId="0" xfId="0" applyAlignment="1">
      <alignment vertical="center" wrapText="1"/>
    </xf>
    <xf numFmtId="0" fontId="0" fillId="0" borderId="11" xfId="0" applyBorder="1" applyAlignment="1">
      <alignment horizontal="right" vertical="center"/>
    </xf>
    <xf numFmtId="0" fontId="10" fillId="0" borderId="0" xfId="0" applyFont="1" applyAlignment="1">
      <alignment wrapText="1"/>
    </xf>
    <xf numFmtId="0" fontId="9" fillId="0" borderId="0" xfId="5" applyAlignment="1">
      <alignment horizontal="center" vertical="center"/>
    </xf>
    <xf numFmtId="0" fontId="0" fillId="0" borderId="11" xfId="0" applyBorder="1" applyAlignment="1">
      <alignment horizontal="left" vertical="center"/>
    </xf>
    <xf numFmtId="0" fontId="2" fillId="0" borderId="19" xfId="0" applyFont="1" applyFill="1" applyBorder="1" applyAlignment="1">
      <alignment horizontal="center" vertical="center" textRotation="90" wrapText="1"/>
    </xf>
    <xf numFmtId="0" fontId="2" fillId="0" borderId="20" xfId="0" applyFont="1" applyFill="1" applyBorder="1" applyAlignment="1">
      <alignment horizontal="center" vertical="center" textRotation="90"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3" fontId="2" fillId="0" borderId="20"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wrapText="1"/>
    </xf>
    <xf numFmtId="0" fontId="9" fillId="0" borderId="20" xfId="5" applyFill="1" applyBorder="1" applyAlignment="1">
      <alignment horizontal="center" vertical="center" wrapText="1"/>
    </xf>
    <xf numFmtId="0" fontId="9" fillId="0" borderId="21" xfId="5"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1" fillId="0" borderId="15" xfId="0" applyFont="1" applyFill="1" applyBorder="1" applyAlignment="1">
      <alignment horizontal="center" vertical="center"/>
    </xf>
    <xf numFmtId="0" fontId="0" fillId="0" borderId="0" xfId="0" applyAlignment="1">
      <alignment wrapText="1"/>
    </xf>
    <xf numFmtId="0" fontId="0" fillId="0" borderId="11" xfId="0" applyBorder="1" applyAlignment="1">
      <alignment vertical="center" wrapText="1"/>
    </xf>
    <xf numFmtId="3" fontId="0" fillId="0" borderId="11" xfId="0" applyNumberFormat="1" applyBorder="1" applyAlignment="1">
      <alignment vertical="center" wrapText="1"/>
    </xf>
  </cellXfs>
  <cellStyles count="6">
    <cellStyle name="Hipervínculo" xfId="5" builtinId="8"/>
    <cellStyle name="Millares" xfId="3" builtinId="3"/>
    <cellStyle name="Millares [0]" xfId="4" builtinId="6"/>
    <cellStyle name="Normal" xfId="0" builtinId="0"/>
    <cellStyle name="Normal 3 3" xfId="1"/>
    <cellStyle name="Porcentaje" xfId="2" builtinId="5"/>
  </cellStyles>
  <dxfs count="0"/>
  <tableStyles count="0" defaultTableStyle="TableStyleMedium9" defaultPivotStyle="PivotStyleLight16"/>
  <colors>
    <mruColors>
      <color rgb="FF000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tos.gov.co/consultas/detalleProceso.do?numConstancia=17-12-6692193" TargetMode="External"/><Relationship Id="rId18" Type="http://schemas.openxmlformats.org/officeDocument/2006/relationships/hyperlink" Target="https://www.contratos.gov.co/consultas/detalleProceso.do?numConstancia=17-12-6267086" TargetMode="External"/><Relationship Id="rId26" Type="http://schemas.openxmlformats.org/officeDocument/2006/relationships/hyperlink" Target="https://www.contratos.gov.co/consultas/detalleProceso.do?numConstancia=17-12-6269359" TargetMode="External"/><Relationship Id="rId39" Type="http://schemas.openxmlformats.org/officeDocument/2006/relationships/hyperlink" Target="https://www.contratos.gov.co/consultas/detalleProceso.do?numConstancia=17-12-6304315" TargetMode="External"/><Relationship Id="rId21" Type="http://schemas.openxmlformats.org/officeDocument/2006/relationships/hyperlink" Target="https://www.contratos.gov.co/consultas/detalleProceso.do?numConstancia=17-12-6258422" TargetMode="External"/><Relationship Id="rId34" Type="http://schemas.openxmlformats.org/officeDocument/2006/relationships/hyperlink" Target="https://www.contratos.gov.co/consultas/detalleProceso.do?numConstancia=17-12-6327453" TargetMode="External"/><Relationship Id="rId42" Type="http://schemas.openxmlformats.org/officeDocument/2006/relationships/hyperlink" Target="https://www.contratos.gov.co/consultas/detalleProceso.do?numConstancia=17-12-6310931" TargetMode="External"/><Relationship Id="rId47" Type="http://schemas.openxmlformats.org/officeDocument/2006/relationships/hyperlink" Target="https://www.contratos.gov.co/consultas/detalleProceso.do?numConstancia=17-12-6326397" TargetMode="External"/><Relationship Id="rId50" Type="http://schemas.openxmlformats.org/officeDocument/2006/relationships/hyperlink" Target="https://www.contratos.gov.co/consultas/detalleProceso.do?numConstancia=17-12-6285884" TargetMode="External"/><Relationship Id="rId55" Type="http://schemas.openxmlformats.org/officeDocument/2006/relationships/hyperlink" Target="https://www.contratos.gov.co/consultas/detalleProceso.do?numConstancia=17-12-6304315" TargetMode="External"/><Relationship Id="rId63" Type="http://schemas.openxmlformats.org/officeDocument/2006/relationships/hyperlink" Target="https://www.contratos.gov.co/consultas/detalleProceso.do?numConstancia=17-11-6387988" TargetMode="External"/><Relationship Id="rId68" Type="http://schemas.openxmlformats.org/officeDocument/2006/relationships/hyperlink" Target="https://www.contratos.gov.co/consultas/detalleProceso.do?numConstancia=17-12-7268464" TargetMode="External"/><Relationship Id="rId7" Type="http://schemas.openxmlformats.org/officeDocument/2006/relationships/hyperlink" Target="https://www.contratos.gov.co/consultas/detalleProceso.do?numConstancia=17-12-6328269" TargetMode="External"/><Relationship Id="rId2" Type="http://schemas.openxmlformats.org/officeDocument/2006/relationships/hyperlink" Target="https://www.contratos.gov.co/consultas/detalleProceso.do?numConstancia=17-12-6692004" TargetMode="External"/><Relationship Id="rId16" Type="http://schemas.openxmlformats.org/officeDocument/2006/relationships/hyperlink" Target="https://www.contratos.gov.co/consultas/detalleProceso.do?numConstancia=17-12-6863368" TargetMode="External"/><Relationship Id="rId29" Type="http://schemas.openxmlformats.org/officeDocument/2006/relationships/hyperlink" Target="https://www.contratos.gov.co/consultas/detalleProceso.do?numConstancia=17-12-6268670" TargetMode="External"/><Relationship Id="rId1" Type="http://schemas.openxmlformats.org/officeDocument/2006/relationships/hyperlink" Target="https://www.contratos.gov.co/consultas/detalleProceso.do?numConstancia=17-12-6905442" TargetMode="External"/><Relationship Id="rId6" Type="http://schemas.openxmlformats.org/officeDocument/2006/relationships/hyperlink" Target="https://www.contratos.gov.co/consultas/detalleProceso.do?numConstancia=17-12-6258032" TargetMode="External"/><Relationship Id="rId11" Type="http://schemas.openxmlformats.org/officeDocument/2006/relationships/hyperlink" Target="https://www.contratos.gov.co/consultas/detalleProceso.do?numConstancia=17-12-6679728" TargetMode="External"/><Relationship Id="rId24" Type="http://schemas.openxmlformats.org/officeDocument/2006/relationships/hyperlink" Target="https://www.contratos.gov.co/consultas/detalleProceso.do?numConstancia=17-12-6268544" TargetMode="External"/><Relationship Id="rId32" Type="http://schemas.openxmlformats.org/officeDocument/2006/relationships/hyperlink" Target="https://www.contratos.gov.co/consultas/detalleProceso.do?numConstancia=17-12-6269409" TargetMode="External"/><Relationship Id="rId37" Type="http://schemas.openxmlformats.org/officeDocument/2006/relationships/hyperlink" Target="https://www.contratos.gov.co/consultas/detalleProceso.do?numConstancia=17-12-6269445" TargetMode="External"/><Relationship Id="rId40" Type="http://schemas.openxmlformats.org/officeDocument/2006/relationships/hyperlink" Target="https://www.contratos.gov.co/consultas/detalleProceso.do?numConstancia=17-12-6268917" TargetMode="External"/><Relationship Id="rId45" Type="http://schemas.openxmlformats.org/officeDocument/2006/relationships/hyperlink" Target="https://www.contratos.gov.co/consultas/detalleProceso.do?numConstancia=17-12-6274682" TargetMode="External"/><Relationship Id="rId53" Type="http://schemas.openxmlformats.org/officeDocument/2006/relationships/hyperlink" Target="https://www.contratos.gov.co/consultas/detalleProceso.do?numConstancia=17-13-6673735" TargetMode="External"/><Relationship Id="rId58" Type="http://schemas.openxmlformats.org/officeDocument/2006/relationships/hyperlink" Target="https://www.contratos.gov.co/consultas/detalleProceso.do?numConstancia=17-12-6327694" TargetMode="External"/><Relationship Id="rId66" Type="http://schemas.openxmlformats.org/officeDocument/2006/relationships/hyperlink" Target="https://www.contratos.gov.co/consultas/detalleProceso.do?numConstancia=17-12-7187415" TargetMode="External"/><Relationship Id="rId5" Type="http://schemas.openxmlformats.org/officeDocument/2006/relationships/hyperlink" Target="https://www.contratos.gov.co/consultas/detalleProceso.do?numConstancia=17-12-6269086" TargetMode="External"/><Relationship Id="rId15" Type="http://schemas.openxmlformats.org/officeDocument/2006/relationships/hyperlink" Target="https://www.contratos.gov.co/consultas/detalleProceso.do?numConstancia=17-12-6766609" TargetMode="External"/><Relationship Id="rId23" Type="http://schemas.openxmlformats.org/officeDocument/2006/relationships/hyperlink" Target="https://www.contratos.gov.co/consultas/detalleProceso.do?numConstancia=17-12-6328449" TargetMode="External"/><Relationship Id="rId28" Type="http://schemas.openxmlformats.org/officeDocument/2006/relationships/hyperlink" Target="https://www.contratos.gov.co/consultas/detalleProceso.do?numConstancia=17-12-6258567" TargetMode="External"/><Relationship Id="rId36" Type="http://schemas.openxmlformats.org/officeDocument/2006/relationships/hyperlink" Target="https://www.contratos.gov.co/consultas/detalleProceso.do?numConstancia=17-12-6269384" TargetMode="External"/><Relationship Id="rId49" Type="http://schemas.openxmlformats.org/officeDocument/2006/relationships/hyperlink" Target="https://www.contratos.gov.co/consultas/detalleProceso.do?numConstancia=17-12-6305108" TargetMode="External"/><Relationship Id="rId57" Type="http://schemas.openxmlformats.org/officeDocument/2006/relationships/hyperlink" Target="https://www.contratos.gov.co/consultas/detalleProceso.do?numConstancia=17-12-6321082" TargetMode="External"/><Relationship Id="rId61" Type="http://schemas.openxmlformats.org/officeDocument/2006/relationships/hyperlink" Target="https://www.contratos.gov.co/consultas/detalleProceso.do?numConstancia=17-12-6325941" TargetMode="External"/><Relationship Id="rId10" Type="http://schemas.openxmlformats.org/officeDocument/2006/relationships/hyperlink" Target="https://www.contratos.gov.co/consultas/detalleProceso.do?numConstancia=17-12-6502174" TargetMode="External"/><Relationship Id="rId19" Type="http://schemas.openxmlformats.org/officeDocument/2006/relationships/hyperlink" Target="https://www.contratos.gov.co/consultas/detalleProceso.do?numConstancia=17-12-6328374" TargetMode="External"/><Relationship Id="rId31" Type="http://schemas.openxmlformats.org/officeDocument/2006/relationships/hyperlink" Target="https://www.contratos.gov.co/consultas/detalleProceso.do?numConstancia=17-12-6261289" TargetMode="External"/><Relationship Id="rId44" Type="http://schemas.openxmlformats.org/officeDocument/2006/relationships/hyperlink" Target="https://www.contratos.gov.co/consultas/detalleProceso.do?numConstancia=17-12-6264560" TargetMode="External"/><Relationship Id="rId52" Type="http://schemas.openxmlformats.org/officeDocument/2006/relationships/hyperlink" Target="https://www.contratos.gov.co/consultas/detalleProceso.do?numConstancia=17-12-6327867" TargetMode="External"/><Relationship Id="rId60" Type="http://schemas.openxmlformats.org/officeDocument/2006/relationships/hyperlink" Target="https://www.contratos.gov.co/consultas/detalleProceso.do?numConstancia=17-12-6321491" TargetMode="External"/><Relationship Id="rId65" Type="http://schemas.openxmlformats.org/officeDocument/2006/relationships/hyperlink" Target="https://www.contratos.gov.co/consultas/detalleProceso.do?numConstancia=17-12-7168385" TargetMode="External"/><Relationship Id="rId4" Type="http://schemas.openxmlformats.org/officeDocument/2006/relationships/hyperlink" Target="https://www.contratos.gov.co/consultas/detalleProceso.do?numConstancia=17-12-6310587" TargetMode="External"/><Relationship Id="rId9" Type="http://schemas.openxmlformats.org/officeDocument/2006/relationships/hyperlink" Target="https://www.contratos.gov.co/consultas/detalleProceso.do?numConstancia=17-12-6503877" TargetMode="External"/><Relationship Id="rId14" Type="http://schemas.openxmlformats.org/officeDocument/2006/relationships/hyperlink" Target="https://www.contratos.gov.co/consultas/detalleProceso.do?numConstancia=17-12-6897253" TargetMode="External"/><Relationship Id="rId22" Type="http://schemas.openxmlformats.org/officeDocument/2006/relationships/hyperlink" Target="https://www.contratos.gov.co/consultas/detalleProceso.do?numConstancia=17-12-6266521" TargetMode="External"/><Relationship Id="rId27" Type="http://schemas.openxmlformats.org/officeDocument/2006/relationships/hyperlink" Target="https://www.contratos.gov.co/consultas/detalleProceso.do?numConstancia=17-12-6269306" TargetMode="External"/><Relationship Id="rId30" Type="http://schemas.openxmlformats.org/officeDocument/2006/relationships/hyperlink" Target="https://www.contratos.gov.co/consultas/detalleProceso.do?numConstancia=17-12-6269166" TargetMode="External"/><Relationship Id="rId35" Type="http://schemas.openxmlformats.org/officeDocument/2006/relationships/hyperlink" Target="https://www.contratos.gov.co/consultas/detalleProceso.do?numConstancia=17-12-6321357" TargetMode="External"/><Relationship Id="rId43" Type="http://schemas.openxmlformats.org/officeDocument/2006/relationships/hyperlink" Target="https://www.contratos.gov.co/consultas/detalleProceso.do?numConstancia=17-12-6269571" TargetMode="External"/><Relationship Id="rId48" Type="http://schemas.openxmlformats.org/officeDocument/2006/relationships/hyperlink" Target="https://www.contratos.gov.co/consultas/detalleProceso.do?numConstancia=17-12-6269450" TargetMode="External"/><Relationship Id="rId56" Type="http://schemas.openxmlformats.org/officeDocument/2006/relationships/hyperlink" Target="https://www.contratos.gov.co/consultas/detalleProceso.do?numConstancia=17-12-6358437" TargetMode="External"/><Relationship Id="rId64" Type="http://schemas.openxmlformats.org/officeDocument/2006/relationships/hyperlink" Target="https://www.contratos.gov.co/consultas/detalleProceso.do?numConstancia=17-12-7211605" TargetMode="External"/><Relationship Id="rId69" Type="http://schemas.openxmlformats.org/officeDocument/2006/relationships/hyperlink" Target="https://www.contratos.gov.co/consultas/detalleProceso.do?numConstancia=17-12-7268475" TargetMode="External"/><Relationship Id="rId8" Type="http://schemas.openxmlformats.org/officeDocument/2006/relationships/hyperlink" Target="https://www.contratos.gov.co/consultas/detalleProceso.do?numConstancia=17-12-6380517" TargetMode="External"/><Relationship Id="rId51" Type="http://schemas.openxmlformats.org/officeDocument/2006/relationships/hyperlink" Target="https://www.contratos.gov.co/consultas/detalleProceso.do?numConstancia=17-12-6378406" TargetMode="External"/><Relationship Id="rId3" Type="http://schemas.openxmlformats.org/officeDocument/2006/relationships/hyperlink" Target="https://www.contratos.gov.co/consultas/detalleProceso.do?numConstancia=17-12-6163318" TargetMode="External"/><Relationship Id="rId12" Type="http://schemas.openxmlformats.org/officeDocument/2006/relationships/hyperlink" Target="https://www.contratos.gov.co/consultas/detalleProceso.do?numConstancia=17-12-6680111" TargetMode="External"/><Relationship Id="rId17" Type="http://schemas.openxmlformats.org/officeDocument/2006/relationships/hyperlink" Target="https://www.contratos.gov.co/consultas/detalleProceso.do?numConstancia=17-12-6976935" TargetMode="External"/><Relationship Id="rId25" Type="http://schemas.openxmlformats.org/officeDocument/2006/relationships/hyperlink" Target="https://www.contratos.gov.co/consultas/detalleProceso.do?numConstancia=17-12-6269189" TargetMode="External"/><Relationship Id="rId33" Type="http://schemas.openxmlformats.org/officeDocument/2006/relationships/hyperlink" Target="https://www.contratos.gov.co/consultas/detalleProceso.do?numConstancia=17-12-6268788" TargetMode="External"/><Relationship Id="rId38" Type="http://schemas.openxmlformats.org/officeDocument/2006/relationships/hyperlink" Target="https://www.contratos.gov.co/consultas/detalleProceso.do?numConstancia=17-12-6275906" TargetMode="External"/><Relationship Id="rId46" Type="http://schemas.openxmlformats.org/officeDocument/2006/relationships/hyperlink" Target="https://www.contratos.gov.co/consultas/detalleProceso.do?numConstancia=17-12-6265130" TargetMode="External"/><Relationship Id="rId59" Type="http://schemas.openxmlformats.org/officeDocument/2006/relationships/hyperlink" Target="https://www.contratos.gov.co/consultas/detalleProceso.do?numConstancia=17-12-6358146" TargetMode="External"/><Relationship Id="rId67" Type="http://schemas.openxmlformats.org/officeDocument/2006/relationships/hyperlink" Target="https://www.contratos.gov.co/consultas/detalleProceso.do?numConstancia=17-12-7333510" TargetMode="External"/><Relationship Id="rId20" Type="http://schemas.openxmlformats.org/officeDocument/2006/relationships/hyperlink" Target="https://www.contratos.gov.co/consultas/detalleProceso.do?numConstancia=17-12-6258266" TargetMode="External"/><Relationship Id="rId41" Type="http://schemas.openxmlformats.org/officeDocument/2006/relationships/hyperlink" Target="https://www.contratos.gov.co/consultas/detalleProceso.do?numConstancia=17-12-6321680" TargetMode="External"/><Relationship Id="rId54" Type="http://schemas.openxmlformats.org/officeDocument/2006/relationships/hyperlink" Target="https://www.contratos.gov.co/consultas/detalleProceso.do?numConstancia=17-9-430583" TargetMode="External"/><Relationship Id="rId62" Type="http://schemas.openxmlformats.org/officeDocument/2006/relationships/hyperlink" Target="https://www.contratos.gov.co/consultas/detalleProceso.do?numConstancia=17-13-6371862" TargetMode="External"/><Relationship Id="rId7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tabSelected="1" zoomScale="80" zoomScaleNormal="80" workbookViewId="0">
      <pane xSplit="2" ySplit="5" topLeftCell="C82" activePane="bottomRight" state="frozen"/>
      <selection pane="topRight" activeCell="C1" sqref="C1"/>
      <selection pane="bottomLeft" activeCell="A14" sqref="A14"/>
      <selection pane="bottomRight" activeCell="A82" sqref="A82"/>
    </sheetView>
  </sheetViews>
  <sheetFormatPr baseColWidth="10" defaultRowHeight="15" x14ac:dyDescent="0.25"/>
  <cols>
    <col min="1" max="1" width="4.140625" style="45" customWidth="1"/>
    <col min="2" max="2" width="15.28515625" style="45" customWidth="1"/>
    <col min="3" max="3" width="47.85546875" style="130" customWidth="1"/>
    <col min="4" max="4" width="25.140625" style="45" customWidth="1"/>
    <col min="5" max="5" width="20" style="45" customWidth="1"/>
    <col min="6" max="6" width="16.42578125" style="45" customWidth="1"/>
    <col min="7" max="7" width="56.42578125" style="45" customWidth="1"/>
    <col min="8" max="9" width="21.28515625" style="45" hidden="1" customWidth="1"/>
    <col min="10" max="10" width="17.28515625" style="45" hidden="1" customWidth="1"/>
    <col min="11" max="11" width="15.42578125" style="45" hidden="1" customWidth="1"/>
    <col min="12" max="12" width="17.140625" style="45" customWidth="1"/>
    <col min="13" max="13" width="41.28515625" style="45" bestFit="1" customWidth="1"/>
    <col min="14" max="14" width="28.7109375" style="45" customWidth="1"/>
    <col min="15" max="15" width="24.85546875" style="69" customWidth="1"/>
    <col min="16" max="16" width="13.7109375" style="45" customWidth="1"/>
    <col min="17" max="17" width="14.28515625" style="45" customWidth="1"/>
    <col min="18" max="18" width="16.5703125" style="45" customWidth="1"/>
    <col min="19" max="19" width="8.140625" style="45" customWidth="1"/>
    <col min="20" max="23" width="4.28515625" style="45" customWidth="1"/>
    <col min="24" max="24" width="8.5703125" style="45" customWidth="1"/>
    <col min="25" max="251" width="11.42578125" style="45"/>
    <col min="252" max="252" width="4.140625" style="45" customWidth="1"/>
    <col min="253" max="253" width="8" style="45" customWidth="1"/>
    <col min="254" max="254" width="10.7109375" style="45" customWidth="1"/>
    <col min="255" max="255" width="8.140625" style="45" customWidth="1"/>
    <col min="256" max="261" width="8.42578125" style="45" customWidth="1"/>
    <col min="262" max="262" width="9.42578125" style="45" customWidth="1"/>
    <col min="263" max="263" width="71.42578125" style="45" customWidth="1"/>
    <col min="264" max="265" width="8.85546875" style="45" customWidth="1"/>
    <col min="266" max="266" width="30.7109375" style="45" customWidth="1"/>
    <col min="267" max="267" width="12.7109375" style="45" customWidth="1"/>
    <col min="268" max="268" width="11.85546875" style="45" customWidth="1"/>
    <col min="269" max="269" width="11" style="45" bestFit="1" customWidth="1"/>
    <col min="270" max="270" width="12.7109375" style="45" bestFit="1" customWidth="1"/>
    <col min="271" max="272" width="5.7109375" style="45" customWidth="1"/>
    <col min="273" max="274" width="10.7109375" style="45" customWidth="1"/>
    <col min="275" max="275" width="6.140625" style="45" customWidth="1"/>
    <col min="276" max="276" width="8.140625" style="45" customWidth="1"/>
    <col min="277" max="279" width="4.28515625" style="45" customWidth="1"/>
    <col min="280" max="280" width="6.28515625" style="45" customWidth="1"/>
    <col min="281" max="507" width="11.42578125" style="45"/>
    <col min="508" max="508" width="4.140625" style="45" customWidth="1"/>
    <col min="509" max="509" width="8" style="45" customWidth="1"/>
    <col min="510" max="510" width="10.7109375" style="45" customWidth="1"/>
    <col min="511" max="511" width="8.140625" style="45" customWidth="1"/>
    <col min="512" max="517" width="8.42578125" style="45" customWidth="1"/>
    <col min="518" max="518" width="9.42578125" style="45" customWidth="1"/>
    <col min="519" max="519" width="71.42578125" style="45" customWidth="1"/>
    <col min="520" max="521" width="8.85546875" style="45" customWidth="1"/>
    <col min="522" max="522" width="30.7109375" style="45" customWidth="1"/>
    <col min="523" max="523" width="12.7109375" style="45" customWidth="1"/>
    <col min="524" max="524" width="11.85546875" style="45" customWidth="1"/>
    <col min="525" max="525" width="11" style="45" bestFit="1" customWidth="1"/>
    <col min="526" max="526" width="12.7109375" style="45" bestFit="1" customWidth="1"/>
    <col min="527" max="528" width="5.7109375" style="45" customWidth="1"/>
    <col min="529" max="530" width="10.7109375" style="45" customWidth="1"/>
    <col min="531" max="531" width="6.140625" style="45" customWidth="1"/>
    <col min="532" max="532" width="8.140625" style="45" customWidth="1"/>
    <col min="533" max="535" width="4.28515625" style="45" customWidth="1"/>
    <col min="536" max="536" width="6.28515625" style="45" customWidth="1"/>
    <col min="537" max="763" width="11.42578125" style="45"/>
    <col min="764" max="764" width="4.140625" style="45" customWidth="1"/>
    <col min="765" max="765" width="8" style="45" customWidth="1"/>
    <col min="766" max="766" width="10.7109375" style="45" customWidth="1"/>
    <col min="767" max="767" width="8.140625" style="45" customWidth="1"/>
    <col min="768" max="773" width="8.42578125" style="45" customWidth="1"/>
    <col min="774" max="774" width="9.42578125" style="45" customWidth="1"/>
    <col min="775" max="775" width="71.42578125" style="45" customWidth="1"/>
    <col min="776" max="777" width="8.85546875" style="45" customWidth="1"/>
    <col min="778" max="778" width="30.7109375" style="45" customWidth="1"/>
    <col min="779" max="779" width="12.7109375" style="45" customWidth="1"/>
    <col min="780" max="780" width="11.85546875" style="45" customWidth="1"/>
    <col min="781" max="781" width="11" style="45" bestFit="1" customWidth="1"/>
    <col min="782" max="782" width="12.7109375" style="45" bestFit="1" customWidth="1"/>
    <col min="783" max="784" width="5.7109375" style="45" customWidth="1"/>
    <col min="785" max="786" width="10.7109375" style="45" customWidth="1"/>
    <col min="787" max="787" width="6.140625" style="45" customWidth="1"/>
    <col min="788" max="788" width="8.140625" style="45" customWidth="1"/>
    <col min="789" max="791" width="4.28515625" style="45" customWidth="1"/>
    <col min="792" max="792" width="6.28515625" style="45" customWidth="1"/>
    <col min="793" max="1019" width="11.42578125" style="45"/>
    <col min="1020" max="1020" width="4.140625" style="45" customWidth="1"/>
    <col min="1021" max="1021" width="8" style="45" customWidth="1"/>
    <col min="1022" max="1022" width="10.7109375" style="45" customWidth="1"/>
    <col min="1023" max="1023" width="8.140625" style="45" customWidth="1"/>
    <col min="1024" max="1029" width="8.42578125" style="45" customWidth="1"/>
    <col min="1030" max="1030" width="9.42578125" style="45" customWidth="1"/>
    <col min="1031" max="1031" width="71.42578125" style="45" customWidth="1"/>
    <col min="1032" max="1033" width="8.85546875" style="45" customWidth="1"/>
    <col min="1034" max="1034" width="30.7109375" style="45" customWidth="1"/>
    <col min="1035" max="1035" width="12.7109375" style="45" customWidth="1"/>
    <col min="1036" max="1036" width="11.85546875" style="45" customWidth="1"/>
    <col min="1037" max="1037" width="11" style="45" bestFit="1" customWidth="1"/>
    <col min="1038" max="1038" width="12.7109375" style="45" bestFit="1" customWidth="1"/>
    <col min="1039" max="1040" width="5.7109375" style="45" customWidth="1"/>
    <col min="1041" max="1042" width="10.7109375" style="45" customWidth="1"/>
    <col min="1043" max="1043" width="6.140625" style="45" customWidth="1"/>
    <col min="1044" max="1044" width="8.140625" style="45" customWidth="1"/>
    <col min="1045" max="1047" width="4.28515625" style="45" customWidth="1"/>
    <col min="1048" max="1048" width="6.28515625" style="45" customWidth="1"/>
    <col min="1049" max="1275" width="11.42578125" style="45"/>
    <col min="1276" max="1276" width="4.140625" style="45" customWidth="1"/>
    <col min="1277" max="1277" width="8" style="45" customWidth="1"/>
    <col min="1278" max="1278" width="10.7109375" style="45" customWidth="1"/>
    <col min="1279" max="1279" width="8.140625" style="45" customWidth="1"/>
    <col min="1280" max="1285" width="8.42578125" style="45" customWidth="1"/>
    <col min="1286" max="1286" width="9.42578125" style="45" customWidth="1"/>
    <col min="1287" max="1287" width="71.42578125" style="45" customWidth="1"/>
    <col min="1288" max="1289" width="8.85546875" style="45" customWidth="1"/>
    <col min="1290" max="1290" width="30.7109375" style="45" customWidth="1"/>
    <col min="1291" max="1291" width="12.7109375" style="45" customWidth="1"/>
    <col min="1292" max="1292" width="11.85546875" style="45" customWidth="1"/>
    <col min="1293" max="1293" width="11" style="45" bestFit="1" customWidth="1"/>
    <col min="1294" max="1294" width="12.7109375" style="45" bestFit="1" customWidth="1"/>
    <col min="1295" max="1296" width="5.7109375" style="45" customWidth="1"/>
    <col min="1297" max="1298" width="10.7109375" style="45" customWidth="1"/>
    <col min="1299" max="1299" width="6.140625" style="45" customWidth="1"/>
    <col min="1300" max="1300" width="8.140625" style="45" customWidth="1"/>
    <col min="1301" max="1303" width="4.28515625" style="45" customWidth="1"/>
    <col min="1304" max="1304" width="6.28515625" style="45" customWidth="1"/>
    <col min="1305" max="1531" width="11.42578125" style="45"/>
    <col min="1532" max="1532" width="4.140625" style="45" customWidth="1"/>
    <col min="1533" max="1533" width="8" style="45" customWidth="1"/>
    <col min="1534" max="1534" width="10.7109375" style="45" customWidth="1"/>
    <col min="1535" max="1535" width="8.140625" style="45" customWidth="1"/>
    <col min="1536" max="1541" width="8.42578125" style="45" customWidth="1"/>
    <col min="1542" max="1542" width="9.42578125" style="45" customWidth="1"/>
    <col min="1543" max="1543" width="71.42578125" style="45" customWidth="1"/>
    <col min="1544" max="1545" width="8.85546875" style="45" customWidth="1"/>
    <col min="1546" max="1546" width="30.7109375" style="45" customWidth="1"/>
    <col min="1547" max="1547" width="12.7109375" style="45" customWidth="1"/>
    <col min="1548" max="1548" width="11.85546875" style="45" customWidth="1"/>
    <col min="1549" max="1549" width="11" style="45" bestFit="1" customWidth="1"/>
    <col min="1550" max="1550" width="12.7109375" style="45" bestFit="1" customWidth="1"/>
    <col min="1551" max="1552" width="5.7109375" style="45" customWidth="1"/>
    <col min="1553" max="1554" width="10.7109375" style="45" customWidth="1"/>
    <col min="1555" max="1555" width="6.140625" style="45" customWidth="1"/>
    <col min="1556" max="1556" width="8.140625" style="45" customWidth="1"/>
    <col min="1557" max="1559" width="4.28515625" style="45" customWidth="1"/>
    <col min="1560" max="1560" width="6.28515625" style="45" customWidth="1"/>
    <col min="1561" max="1787" width="11.42578125" style="45"/>
    <col min="1788" max="1788" width="4.140625" style="45" customWidth="1"/>
    <col min="1789" max="1789" width="8" style="45" customWidth="1"/>
    <col min="1790" max="1790" width="10.7109375" style="45" customWidth="1"/>
    <col min="1791" max="1791" width="8.140625" style="45" customWidth="1"/>
    <col min="1792" max="1797" width="8.42578125" style="45" customWidth="1"/>
    <col min="1798" max="1798" width="9.42578125" style="45" customWidth="1"/>
    <col min="1799" max="1799" width="71.42578125" style="45" customWidth="1"/>
    <col min="1800" max="1801" width="8.85546875" style="45" customWidth="1"/>
    <col min="1802" max="1802" width="30.7109375" style="45" customWidth="1"/>
    <col min="1803" max="1803" width="12.7109375" style="45" customWidth="1"/>
    <col min="1804" max="1804" width="11.85546875" style="45" customWidth="1"/>
    <col min="1805" max="1805" width="11" style="45" bestFit="1" customWidth="1"/>
    <col min="1806" max="1806" width="12.7109375" style="45" bestFit="1" customWidth="1"/>
    <col min="1807" max="1808" width="5.7109375" style="45" customWidth="1"/>
    <col min="1809" max="1810" width="10.7109375" style="45" customWidth="1"/>
    <col min="1811" max="1811" width="6.140625" style="45" customWidth="1"/>
    <col min="1812" max="1812" width="8.140625" style="45" customWidth="1"/>
    <col min="1813" max="1815" width="4.28515625" style="45" customWidth="1"/>
    <col min="1816" max="1816" width="6.28515625" style="45" customWidth="1"/>
    <col min="1817" max="2043" width="11.42578125" style="45"/>
    <col min="2044" max="2044" width="4.140625" style="45" customWidth="1"/>
    <col min="2045" max="2045" width="8" style="45" customWidth="1"/>
    <col min="2046" max="2046" width="10.7109375" style="45" customWidth="1"/>
    <col min="2047" max="2047" width="8.140625" style="45" customWidth="1"/>
    <col min="2048" max="2053" width="8.42578125" style="45" customWidth="1"/>
    <col min="2054" max="2054" width="9.42578125" style="45" customWidth="1"/>
    <col min="2055" max="2055" width="71.42578125" style="45" customWidth="1"/>
    <col min="2056" max="2057" width="8.85546875" style="45" customWidth="1"/>
    <col min="2058" max="2058" width="30.7109375" style="45" customWidth="1"/>
    <col min="2059" max="2059" width="12.7109375" style="45" customWidth="1"/>
    <col min="2060" max="2060" width="11.85546875" style="45" customWidth="1"/>
    <col min="2061" max="2061" width="11" style="45" bestFit="1" customWidth="1"/>
    <col min="2062" max="2062" width="12.7109375" style="45" bestFit="1" customWidth="1"/>
    <col min="2063" max="2064" width="5.7109375" style="45" customWidth="1"/>
    <col min="2065" max="2066" width="10.7109375" style="45" customWidth="1"/>
    <col min="2067" max="2067" width="6.140625" style="45" customWidth="1"/>
    <col min="2068" max="2068" width="8.140625" style="45" customWidth="1"/>
    <col min="2069" max="2071" width="4.28515625" style="45" customWidth="1"/>
    <col min="2072" max="2072" width="6.28515625" style="45" customWidth="1"/>
    <col min="2073" max="2299" width="11.42578125" style="45"/>
    <col min="2300" max="2300" width="4.140625" style="45" customWidth="1"/>
    <col min="2301" max="2301" width="8" style="45" customWidth="1"/>
    <col min="2302" max="2302" width="10.7109375" style="45" customWidth="1"/>
    <col min="2303" max="2303" width="8.140625" style="45" customWidth="1"/>
    <col min="2304" max="2309" width="8.42578125" style="45" customWidth="1"/>
    <col min="2310" max="2310" width="9.42578125" style="45" customWidth="1"/>
    <col min="2311" max="2311" width="71.42578125" style="45" customWidth="1"/>
    <col min="2312" max="2313" width="8.85546875" style="45" customWidth="1"/>
    <col min="2314" max="2314" width="30.7109375" style="45" customWidth="1"/>
    <col min="2315" max="2315" width="12.7109375" style="45" customWidth="1"/>
    <col min="2316" max="2316" width="11.85546875" style="45" customWidth="1"/>
    <col min="2317" max="2317" width="11" style="45" bestFit="1" customWidth="1"/>
    <col min="2318" max="2318" width="12.7109375" style="45" bestFit="1" customWidth="1"/>
    <col min="2319" max="2320" width="5.7109375" style="45" customWidth="1"/>
    <col min="2321" max="2322" width="10.7109375" style="45" customWidth="1"/>
    <col min="2323" max="2323" width="6.140625" style="45" customWidth="1"/>
    <col min="2324" max="2324" width="8.140625" style="45" customWidth="1"/>
    <col min="2325" max="2327" width="4.28515625" style="45" customWidth="1"/>
    <col min="2328" max="2328" width="6.28515625" style="45" customWidth="1"/>
    <col min="2329" max="2555" width="11.42578125" style="45"/>
    <col min="2556" max="2556" width="4.140625" style="45" customWidth="1"/>
    <col min="2557" max="2557" width="8" style="45" customWidth="1"/>
    <col min="2558" max="2558" width="10.7109375" style="45" customWidth="1"/>
    <col min="2559" max="2559" width="8.140625" style="45" customWidth="1"/>
    <col min="2560" max="2565" width="8.42578125" style="45" customWidth="1"/>
    <col min="2566" max="2566" width="9.42578125" style="45" customWidth="1"/>
    <col min="2567" max="2567" width="71.42578125" style="45" customWidth="1"/>
    <col min="2568" max="2569" width="8.85546875" style="45" customWidth="1"/>
    <col min="2570" max="2570" width="30.7109375" style="45" customWidth="1"/>
    <col min="2571" max="2571" width="12.7109375" style="45" customWidth="1"/>
    <col min="2572" max="2572" width="11.85546875" style="45" customWidth="1"/>
    <col min="2573" max="2573" width="11" style="45" bestFit="1" customWidth="1"/>
    <col min="2574" max="2574" width="12.7109375" style="45" bestFit="1" customWidth="1"/>
    <col min="2575" max="2576" width="5.7109375" style="45" customWidth="1"/>
    <col min="2577" max="2578" width="10.7109375" style="45" customWidth="1"/>
    <col min="2579" max="2579" width="6.140625" style="45" customWidth="1"/>
    <col min="2580" max="2580" width="8.140625" style="45" customWidth="1"/>
    <col min="2581" max="2583" width="4.28515625" style="45" customWidth="1"/>
    <col min="2584" max="2584" width="6.28515625" style="45" customWidth="1"/>
    <col min="2585" max="2811" width="11.42578125" style="45"/>
    <col min="2812" max="2812" width="4.140625" style="45" customWidth="1"/>
    <col min="2813" max="2813" width="8" style="45" customWidth="1"/>
    <col min="2814" max="2814" width="10.7109375" style="45" customWidth="1"/>
    <col min="2815" max="2815" width="8.140625" style="45" customWidth="1"/>
    <col min="2816" max="2821" width="8.42578125" style="45" customWidth="1"/>
    <col min="2822" max="2822" width="9.42578125" style="45" customWidth="1"/>
    <col min="2823" max="2823" width="71.42578125" style="45" customWidth="1"/>
    <col min="2824" max="2825" width="8.85546875" style="45" customWidth="1"/>
    <col min="2826" max="2826" width="30.7109375" style="45" customWidth="1"/>
    <col min="2827" max="2827" width="12.7109375" style="45" customWidth="1"/>
    <col min="2828" max="2828" width="11.85546875" style="45" customWidth="1"/>
    <col min="2829" max="2829" width="11" style="45" bestFit="1" customWidth="1"/>
    <col min="2830" max="2830" width="12.7109375" style="45" bestFit="1" customWidth="1"/>
    <col min="2831" max="2832" width="5.7109375" style="45" customWidth="1"/>
    <col min="2833" max="2834" width="10.7109375" style="45" customWidth="1"/>
    <col min="2835" max="2835" width="6.140625" style="45" customWidth="1"/>
    <col min="2836" max="2836" width="8.140625" style="45" customWidth="1"/>
    <col min="2837" max="2839" width="4.28515625" style="45" customWidth="1"/>
    <col min="2840" max="2840" width="6.28515625" style="45" customWidth="1"/>
    <col min="2841" max="3067" width="11.42578125" style="45"/>
    <col min="3068" max="3068" width="4.140625" style="45" customWidth="1"/>
    <col min="3069" max="3069" width="8" style="45" customWidth="1"/>
    <col min="3070" max="3070" width="10.7109375" style="45" customWidth="1"/>
    <col min="3071" max="3071" width="8.140625" style="45" customWidth="1"/>
    <col min="3072" max="3077" width="8.42578125" style="45" customWidth="1"/>
    <col min="3078" max="3078" width="9.42578125" style="45" customWidth="1"/>
    <col min="3079" max="3079" width="71.42578125" style="45" customWidth="1"/>
    <col min="3080" max="3081" width="8.85546875" style="45" customWidth="1"/>
    <col min="3082" max="3082" width="30.7109375" style="45" customWidth="1"/>
    <col min="3083" max="3083" width="12.7109375" style="45" customWidth="1"/>
    <col min="3084" max="3084" width="11.85546875" style="45" customWidth="1"/>
    <col min="3085" max="3085" width="11" style="45" bestFit="1" customWidth="1"/>
    <col min="3086" max="3086" width="12.7109375" style="45" bestFit="1" customWidth="1"/>
    <col min="3087" max="3088" width="5.7109375" style="45" customWidth="1"/>
    <col min="3089" max="3090" width="10.7109375" style="45" customWidth="1"/>
    <col min="3091" max="3091" width="6.140625" style="45" customWidth="1"/>
    <col min="3092" max="3092" width="8.140625" style="45" customWidth="1"/>
    <col min="3093" max="3095" width="4.28515625" style="45" customWidth="1"/>
    <col min="3096" max="3096" width="6.28515625" style="45" customWidth="1"/>
    <col min="3097" max="3323" width="11.42578125" style="45"/>
    <col min="3324" max="3324" width="4.140625" style="45" customWidth="1"/>
    <col min="3325" max="3325" width="8" style="45" customWidth="1"/>
    <col min="3326" max="3326" width="10.7109375" style="45" customWidth="1"/>
    <col min="3327" max="3327" width="8.140625" style="45" customWidth="1"/>
    <col min="3328" max="3333" width="8.42578125" style="45" customWidth="1"/>
    <col min="3334" max="3334" width="9.42578125" style="45" customWidth="1"/>
    <col min="3335" max="3335" width="71.42578125" style="45" customWidth="1"/>
    <col min="3336" max="3337" width="8.85546875" style="45" customWidth="1"/>
    <col min="3338" max="3338" width="30.7109375" style="45" customWidth="1"/>
    <col min="3339" max="3339" width="12.7109375" style="45" customWidth="1"/>
    <col min="3340" max="3340" width="11.85546875" style="45" customWidth="1"/>
    <col min="3341" max="3341" width="11" style="45" bestFit="1" customWidth="1"/>
    <col min="3342" max="3342" width="12.7109375" style="45" bestFit="1" customWidth="1"/>
    <col min="3343" max="3344" width="5.7109375" style="45" customWidth="1"/>
    <col min="3345" max="3346" width="10.7109375" style="45" customWidth="1"/>
    <col min="3347" max="3347" width="6.140625" style="45" customWidth="1"/>
    <col min="3348" max="3348" width="8.140625" style="45" customWidth="1"/>
    <col min="3349" max="3351" width="4.28515625" style="45" customWidth="1"/>
    <col min="3352" max="3352" width="6.28515625" style="45" customWidth="1"/>
    <col min="3353" max="3579" width="11.42578125" style="45"/>
    <col min="3580" max="3580" width="4.140625" style="45" customWidth="1"/>
    <col min="3581" max="3581" width="8" style="45" customWidth="1"/>
    <col min="3582" max="3582" width="10.7109375" style="45" customWidth="1"/>
    <col min="3583" max="3583" width="8.140625" style="45" customWidth="1"/>
    <col min="3584" max="3589" width="8.42578125" style="45" customWidth="1"/>
    <col min="3590" max="3590" width="9.42578125" style="45" customWidth="1"/>
    <col min="3591" max="3591" width="71.42578125" style="45" customWidth="1"/>
    <col min="3592" max="3593" width="8.85546875" style="45" customWidth="1"/>
    <col min="3594" max="3594" width="30.7109375" style="45" customWidth="1"/>
    <col min="3595" max="3595" width="12.7109375" style="45" customWidth="1"/>
    <col min="3596" max="3596" width="11.85546875" style="45" customWidth="1"/>
    <col min="3597" max="3597" width="11" style="45" bestFit="1" customWidth="1"/>
    <col min="3598" max="3598" width="12.7109375" style="45" bestFit="1" customWidth="1"/>
    <col min="3599" max="3600" width="5.7109375" style="45" customWidth="1"/>
    <col min="3601" max="3602" width="10.7109375" style="45" customWidth="1"/>
    <col min="3603" max="3603" width="6.140625" style="45" customWidth="1"/>
    <col min="3604" max="3604" width="8.140625" style="45" customWidth="1"/>
    <col min="3605" max="3607" width="4.28515625" style="45" customWidth="1"/>
    <col min="3608" max="3608" width="6.28515625" style="45" customWidth="1"/>
    <col min="3609" max="3835" width="11.42578125" style="45"/>
    <col min="3836" max="3836" width="4.140625" style="45" customWidth="1"/>
    <col min="3837" max="3837" width="8" style="45" customWidth="1"/>
    <col min="3838" max="3838" width="10.7109375" style="45" customWidth="1"/>
    <col min="3839" max="3839" width="8.140625" style="45" customWidth="1"/>
    <col min="3840" max="3845" width="8.42578125" style="45" customWidth="1"/>
    <col min="3846" max="3846" width="9.42578125" style="45" customWidth="1"/>
    <col min="3847" max="3847" width="71.42578125" style="45" customWidth="1"/>
    <col min="3848" max="3849" width="8.85546875" style="45" customWidth="1"/>
    <col min="3850" max="3850" width="30.7109375" style="45" customWidth="1"/>
    <col min="3851" max="3851" width="12.7109375" style="45" customWidth="1"/>
    <col min="3852" max="3852" width="11.85546875" style="45" customWidth="1"/>
    <col min="3853" max="3853" width="11" style="45" bestFit="1" customWidth="1"/>
    <col min="3854" max="3854" width="12.7109375" style="45" bestFit="1" customWidth="1"/>
    <col min="3855" max="3856" width="5.7109375" style="45" customWidth="1"/>
    <col min="3857" max="3858" width="10.7109375" style="45" customWidth="1"/>
    <col min="3859" max="3859" width="6.140625" style="45" customWidth="1"/>
    <col min="3860" max="3860" width="8.140625" style="45" customWidth="1"/>
    <col min="3861" max="3863" width="4.28515625" style="45" customWidth="1"/>
    <col min="3864" max="3864" width="6.28515625" style="45" customWidth="1"/>
    <col min="3865" max="4091" width="11.42578125" style="45"/>
    <col min="4092" max="4092" width="4.140625" style="45" customWidth="1"/>
    <col min="4093" max="4093" width="8" style="45" customWidth="1"/>
    <col min="4094" max="4094" width="10.7109375" style="45" customWidth="1"/>
    <col min="4095" max="4095" width="8.140625" style="45" customWidth="1"/>
    <col min="4096" max="4101" width="8.42578125" style="45" customWidth="1"/>
    <col min="4102" max="4102" width="9.42578125" style="45" customWidth="1"/>
    <col min="4103" max="4103" width="71.42578125" style="45" customWidth="1"/>
    <col min="4104" max="4105" width="8.85546875" style="45" customWidth="1"/>
    <col min="4106" max="4106" width="30.7109375" style="45" customWidth="1"/>
    <col min="4107" max="4107" width="12.7109375" style="45" customWidth="1"/>
    <col min="4108" max="4108" width="11.85546875" style="45" customWidth="1"/>
    <col min="4109" max="4109" width="11" style="45" bestFit="1" customWidth="1"/>
    <col min="4110" max="4110" width="12.7109375" style="45" bestFit="1" customWidth="1"/>
    <col min="4111" max="4112" width="5.7109375" style="45" customWidth="1"/>
    <col min="4113" max="4114" width="10.7109375" style="45" customWidth="1"/>
    <col min="4115" max="4115" width="6.140625" style="45" customWidth="1"/>
    <col min="4116" max="4116" width="8.140625" style="45" customWidth="1"/>
    <col min="4117" max="4119" width="4.28515625" style="45" customWidth="1"/>
    <col min="4120" max="4120" width="6.28515625" style="45" customWidth="1"/>
    <col min="4121" max="4347" width="11.42578125" style="45"/>
    <col min="4348" max="4348" width="4.140625" style="45" customWidth="1"/>
    <col min="4349" max="4349" width="8" style="45" customWidth="1"/>
    <col min="4350" max="4350" width="10.7109375" style="45" customWidth="1"/>
    <col min="4351" max="4351" width="8.140625" style="45" customWidth="1"/>
    <col min="4352" max="4357" width="8.42578125" style="45" customWidth="1"/>
    <col min="4358" max="4358" width="9.42578125" style="45" customWidth="1"/>
    <col min="4359" max="4359" width="71.42578125" style="45" customWidth="1"/>
    <col min="4360" max="4361" width="8.85546875" style="45" customWidth="1"/>
    <col min="4362" max="4362" width="30.7109375" style="45" customWidth="1"/>
    <col min="4363" max="4363" width="12.7109375" style="45" customWidth="1"/>
    <col min="4364" max="4364" width="11.85546875" style="45" customWidth="1"/>
    <col min="4365" max="4365" width="11" style="45" bestFit="1" customWidth="1"/>
    <col min="4366" max="4366" width="12.7109375" style="45" bestFit="1" customWidth="1"/>
    <col min="4367" max="4368" width="5.7109375" style="45" customWidth="1"/>
    <col min="4369" max="4370" width="10.7109375" style="45" customWidth="1"/>
    <col min="4371" max="4371" width="6.140625" style="45" customWidth="1"/>
    <col min="4372" max="4372" width="8.140625" style="45" customWidth="1"/>
    <col min="4373" max="4375" width="4.28515625" style="45" customWidth="1"/>
    <col min="4376" max="4376" width="6.28515625" style="45" customWidth="1"/>
    <col min="4377" max="4603" width="11.42578125" style="45"/>
    <col min="4604" max="4604" width="4.140625" style="45" customWidth="1"/>
    <col min="4605" max="4605" width="8" style="45" customWidth="1"/>
    <col min="4606" max="4606" width="10.7109375" style="45" customWidth="1"/>
    <col min="4607" max="4607" width="8.140625" style="45" customWidth="1"/>
    <col min="4608" max="4613" width="8.42578125" style="45" customWidth="1"/>
    <col min="4614" max="4614" width="9.42578125" style="45" customWidth="1"/>
    <col min="4615" max="4615" width="71.42578125" style="45" customWidth="1"/>
    <col min="4616" max="4617" width="8.85546875" style="45" customWidth="1"/>
    <col min="4618" max="4618" width="30.7109375" style="45" customWidth="1"/>
    <col min="4619" max="4619" width="12.7109375" style="45" customWidth="1"/>
    <col min="4620" max="4620" width="11.85546875" style="45" customWidth="1"/>
    <col min="4621" max="4621" width="11" style="45" bestFit="1" customWidth="1"/>
    <col min="4622" max="4622" width="12.7109375" style="45" bestFit="1" customWidth="1"/>
    <col min="4623" max="4624" width="5.7109375" style="45" customWidth="1"/>
    <col min="4625" max="4626" width="10.7109375" style="45" customWidth="1"/>
    <col min="4627" max="4627" width="6.140625" style="45" customWidth="1"/>
    <col min="4628" max="4628" width="8.140625" style="45" customWidth="1"/>
    <col min="4629" max="4631" width="4.28515625" style="45" customWidth="1"/>
    <col min="4632" max="4632" width="6.28515625" style="45" customWidth="1"/>
    <col min="4633" max="4859" width="11.42578125" style="45"/>
    <col min="4860" max="4860" width="4.140625" style="45" customWidth="1"/>
    <col min="4861" max="4861" width="8" style="45" customWidth="1"/>
    <col min="4862" max="4862" width="10.7109375" style="45" customWidth="1"/>
    <col min="4863" max="4863" width="8.140625" style="45" customWidth="1"/>
    <col min="4864" max="4869" width="8.42578125" style="45" customWidth="1"/>
    <col min="4870" max="4870" width="9.42578125" style="45" customWidth="1"/>
    <col min="4871" max="4871" width="71.42578125" style="45" customWidth="1"/>
    <col min="4872" max="4873" width="8.85546875" style="45" customWidth="1"/>
    <col min="4874" max="4874" width="30.7109375" style="45" customWidth="1"/>
    <col min="4875" max="4875" width="12.7109375" style="45" customWidth="1"/>
    <col min="4876" max="4876" width="11.85546875" style="45" customWidth="1"/>
    <col min="4877" max="4877" width="11" style="45" bestFit="1" customWidth="1"/>
    <col min="4878" max="4878" width="12.7109375" style="45" bestFit="1" customWidth="1"/>
    <col min="4879" max="4880" width="5.7109375" style="45" customWidth="1"/>
    <col min="4881" max="4882" width="10.7109375" style="45" customWidth="1"/>
    <col min="4883" max="4883" width="6.140625" style="45" customWidth="1"/>
    <col min="4884" max="4884" width="8.140625" style="45" customWidth="1"/>
    <col min="4885" max="4887" width="4.28515625" style="45" customWidth="1"/>
    <col min="4888" max="4888" width="6.28515625" style="45" customWidth="1"/>
    <col min="4889" max="5115" width="11.42578125" style="45"/>
    <col min="5116" max="5116" width="4.140625" style="45" customWidth="1"/>
    <col min="5117" max="5117" width="8" style="45" customWidth="1"/>
    <col min="5118" max="5118" width="10.7109375" style="45" customWidth="1"/>
    <col min="5119" max="5119" width="8.140625" style="45" customWidth="1"/>
    <col min="5120" max="5125" width="8.42578125" style="45" customWidth="1"/>
    <col min="5126" max="5126" width="9.42578125" style="45" customWidth="1"/>
    <col min="5127" max="5127" width="71.42578125" style="45" customWidth="1"/>
    <col min="5128" max="5129" width="8.85546875" style="45" customWidth="1"/>
    <col min="5130" max="5130" width="30.7109375" style="45" customWidth="1"/>
    <col min="5131" max="5131" width="12.7109375" style="45" customWidth="1"/>
    <col min="5132" max="5132" width="11.85546875" style="45" customWidth="1"/>
    <col min="5133" max="5133" width="11" style="45" bestFit="1" customWidth="1"/>
    <col min="5134" max="5134" width="12.7109375" style="45" bestFit="1" customWidth="1"/>
    <col min="5135" max="5136" width="5.7109375" style="45" customWidth="1"/>
    <col min="5137" max="5138" width="10.7109375" style="45" customWidth="1"/>
    <col min="5139" max="5139" width="6.140625" style="45" customWidth="1"/>
    <col min="5140" max="5140" width="8.140625" style="45" customWidth="1"/>
    <col min="5141" max="5143" width="4.28515625" style="45" customWidth="1"/>
    <col min="5144" max="5144" width="6.28515625" style="45" customWidth="1"/>
    <col min="5145" max="5371" width="11.42578125" style="45"/>
    <col min="5372" max="5372" width="4.140625" style="45" customWidth="1"/>
    <col min="5373" max="5373" width="8" style="45" customWidth="1"/>
    <col min="5374" max="5374" width="10.7109375" style="45" customWidth="1"/>
    <col min="5375" max="5375" width="8.140625" style="45" customWidth="1"/>
    <col min="5376" max="5381" width="8.42578125" style="45" customWidth="1"/>
    <col min="5382" max="5382" width="9.42578125" style="45" customWidth="1"/>
    <col min="5383" max="5383" width="71.42578125" style="45" customWidth="1"/>
    <col min="5384" max="5385" width="8.85546875" style="45" customWidth="1"/>
    <col min="5386" max="5386" width="30.7109375" style="45" customWidth="1"/>
    <col min="5387" max="5387" width="12.7109375" style="45" customWidth="1"/>
    <col min="5388" max="5388" width="11.85546875" style="45" customWidth="1"/>
    <col min="5389" max="5389" width="11" style="45" bestFit="1" customWidth="1"/>
    <col min="5390" max="5390" width="12.7109375" style="45" bestFit="1" customWidth="1"/>
    <col min="5391" max="5392" width="5.7109375" style="45" customWidth="1"/>
    <col min="5393" max="5394" width="10.7109375" style="45" customWidth="1"/>
    <col min="5395" max="5395" width="6.140625" style="45" customWidth="1"/>
    <col min="5396" max="5396" width="8.140625" style="45" customWidth="1"/>
    <col min="5397" max="5399" width="4.28515625" style="45" customWidth="1"/>
    <col min="5400" max="5400" width="6.28515625" style="45" customWidth="1"/>
    <col min="5401" max="5627" width="11.42578125" style="45"/>
    <col min="5628" max="5628" width="4.140625" style="45" customWidth="1"/>
    <col min="5629" max="5629" width="8" style="45" customWidth="1"/>
    <col min="5630" max="5630" width="10.7109375" style="45" customWidth="1"/>
    <col min="5631" max="5631" width="8.140625" style="45" customWidth="1"/>
    <col min="5632" max="5637" width="8.42578125" style="45" customWidth="1"/>
    <col min="5638" max="5638" width="9.42578125" style="45" customWidth="1"/>
    <col min="5639" max="5639" width="71.42578125" style="45" customWidth="1"/>
    <col min="5640" max="5641" width="8.85546875" style="45" customWidth="1"/>
    <col min="5642" max="5642" width="30.7109375" style="45" customWidth="1"/>
    <col min="5643" max="5643" width="12.7109375" style="45" customWidth="1"/>
    <col min="5644" max="5644" width="11.85546875" style="45" customWidth="1"/>
    <col min="5645" max="5645" width="11" style="45" bestFit="1" customWidth="1"/>
    <col min="5646" max="5646" width="12.7109375" style="45" bestFit="1" customWidth="1"/>
    <col min="5647" max="5648" width="5.7109375" style="45" customWidth="1"/>
    <col min="5649" max="5650" width="10.7109375" style="45" customWidth="1"/>
    <col min="5651" max="5651" width="6.140625" style="45" customWidth="1"/>
    <col min="5652" max="5652" width="8.140625" style="45" customWidth="1"/>
    <col min="5653" max="5655" width="4.28515625" style="45" customWidth="1"/>
    <col min="5656" max="5656" width="6.28515625" style="45" customWidth="1"/>
    <col min="5657" max="5883" width="11.42578125" style="45"/>
    <col min="5884" max="5884" width="4.140625" style="45" customWidth="1"/>
    <col min="5885" max="5885" width="8" style="45" customWidth="1"/>
    <col min="5886" max="5886" width="10.7109375" style="45" customWidth="1"/>
    <col min="5887" max="5887" width="8.140625" style="45" customWidth="1"/>
    <col min="5888" max="5893" width="8.42578125" style="45" customWidth="1"/>
    <col min="5894" max="5894" width="9.42578125" style="45" customWidth="1"/>
    <col min="5895" max="5895" width="71.42578125" style="45" customWidth="1"/>
    <col min="5896" max="5897" width="8.85546875" style="45" customWidth="1"/>
    <col min="5898" max="5898" width="30.7109375" style="45" customWidth="1"/>
    <col min="5899" max="5899" width="12.7109375" style="45" customWidth="1"/>
    <col min="5900" max="5900" width="11.85546875" style="45" customWidth="1"/>
    <col min="5901" max="5901" width="11" style="45" bestFit="1" customWidth="1"/>
    <col min="5902" max="5902" width="12.7109375" style="45" bestFit="1" customWidth="1"/>
    <col min="5903" max="5904" width="5.7109375" style="45" customWidth="1"/>
    <col min="5905" max="5906" width="10.7109375" style="45" customWidth="1"/>
    <col min="5907" max="5907" width="6.140625" style="45" customWidth="1"/>
    <col min="5908" max="5908" width="8.140625" style="45" customWidth="1"/>
    <col min="5909" max="5911" width="4.28515625" style="45" customWidth="1"/>
    <col min="5912" max="5912" width="6.28515625" style="45" customWidth="1"/>
    <col min="5913" max="6139" width="11.42578125" style="45"/>
    <col min="6140" max="6140" width="4.140625" style="45" customWidth="1"/>
    <col min="6141" max="6141" width="8" style="45" customWidth="1"/>
    <col min="6142" max="6142" width="10.7109375" style="45" customWidth="1"/>
    <col min="6143" max="6143" width="8.140625" style="45" customWidth="1"/>
    <col min="6144" max="6149" width="8.42578125" style="45" customWidth="1"/>
    <col min="6150" max="6150" width="9.42578125" style="45" customWidth="1"/>
    <col min="6151" max="6151" width="71.42578125" style="45" customWidth="1"/>
    <col min="6152" max="6153" width="8.85546875" style="45" customWidth="1"/>
    <col min="6154" max="6154" width="30.7109375" style="45" customWidth="1"/>
    <col min="6155" max="6155" width="12.7109375" style="45" customWidth="1"/>
    <col min="6156" max="6156" width="11.85546875" style="45" customWidth="1"/>
    <col min="6157" max="6157" width="11" style="45" bestFit="1" customWidth="1"/>
    <col min="6158" max="6158" width="12.7109375" style="45" bestFit="1" customWidth="1"/>
    <col min="6159" max="6160" width="5.7109375" style="45" customWidth="1"/>
    <col min="6161" max="6162" width="10.7109375" style="45" customWidth="1"/>
    <col min="6163" max="6163" width="6.140625" style="45" customWidth="1"/>
    <col min="6164" max="6164" width="8.140625" style="45" customWidth="1"/>
    <col min="6165" max="6167" width="4.28515625" style="45" customWidth="1"/>
    <col min="6168" max="6168" width="6.28515625" style="45" customWidth="1"/>
    <col min="6169" max="6395" width="11.42578125" style="45"/>
    <col min="6396" max="6396" width="4.140625" style="45" customWidth="1"/>
    <col min="6397" max="6397" width="8" style="45" customWidth="1"/>
    <col min="6398" max="6398" width="10.7109375" style="45" customWidth="1"/>
    <col min="6399" max="6399" width="8.140625" style="45" customWidth="1"/>
    <col min="6400" max="6405" width="8.42578125" style="45" customWidth="1"/>
    <col min="6406" max="6406" width="9.42578125" style="45" customWidth="1"/>
    <col min="6407" max="6407" width="71.42578125" style="45" customWidth="1"/>
    <col min="6408" max="6409" width="8.85546875" style="45" customWidth="1"/>
    <col min="6410" max="6410" width="30.7109375" style="45" customWidth="1"/>
    <col min="6411" max="6411" width="12.7109375" style="45" customWidth="1"/>
    <col min="6412" max="6412" width="11.85546875" style="45" customWidth="1"/>
    <col min="6413" max="6413" width="11" style="45" bestFit="1" customWidth="1"/>
    <col min="6414" max="6414" width="12.7109375" style="45" bestFit="1" customWidth="1"/>
    <col min="6415" max="6416" width="5.7109375" style="45" customWidth="1"/>
    <col min="6417" max="6418" width="10.7109375" style="45" customWidth="1"/>
    <col min="6419" max="6419" width="6.140625" style="45" customWidth="1"/>
    <col min="6420" max="6420" width="8.140625" style="45" customWidth="1"/>
    <col min="6421" max="6423" width="4.28515625" style="45" customWidth="1"/>
    <col min="6424" max="6424" width="6.28515625" style="45" customWidth="1"/>
    <col min="6425" max="6651" width="11.42578125" style="45"/>
    <col min="6652" max="6652" width="4.140625" style="45" customWidth="1"/>
    <col min="6653" max="6653" width="8" style="45" customWidth="1"/>
    <col min="6654" max="6654" width="10.7109375" style="45" customWidth="1"/>
    <col min="6655" max="6655" width="8.140625" style="45" customWidth="1"/>
    <col min="6656" max="6661" width="8.42578125" style="45" customWidth="1"/>
    <col min="6662" max="6662" width="9.42578125" style="45" customWidth="1"/>
    <col min="6663" max="6663" width="71.42578125" style="45" customWidth="1"/>
    <col min="6664" max="6665" width="8.85546875" style="45" customWidth="1"/>
    <col min="6666" max="6666" width="30.7109375" style="45" customWidth="1"/>
    <col min="6667" max="6667" width="12.7109375" style="45" customWidth="1"/>
    <col min="6668" max="6668" width="11.85546875" style="45" customWidth="1"/>
    <col min="6669" max="6669" width="11" style="45" bestFit="1" customWidth="1"/>
    <col min="6670" max="6670" width="12.7109375" style="45" bestFit="1" customWidth="1"/>
    <col min="6671" max="6672" width="5.7109375" style="45" customWidth="1"/>
    <col min="6673" max="6674" width="10.7109375" style="45" customWidth="1"/>
    <col min="6675" max="6675" width="6.140625" style="45" customWidth="1"/>
    <col min="6676" max="6676" width="8.140625" style="45" customWidth="1"/>
    <col min="6677" max="6679" width="4.28515625" style="45" customWidth="1"/>
    <col min="6680" max="6680" width="6.28515625" style="45" customWidth="1"/>
    <col min="6681" max="6907" width="11.42578125" style="45"/>
    <col min="6908" max="6908" width="4.140625" style="45" customWidth="1"/>
    <col min="6909" max="6909" width="8" style="45" customWidth="1"/>
    <col min="6910" max="6910" width="10.7109375" style="45" customWidth="1"/>
    <col min="6911" max="6911" width="8.140625" style="45" customWidth="1"/>
    <col min="6912" max="6917" width="8.42578125" style="45" customWidth="1"/>
    <col min="6918" max="6918" width="9.42578125" style="45" customWidth="1"/>
    <col min="6919" max="6919" width="71.42578125" style="45" customWidth="1"/>
    <col min="6920" max="6921" width="8.85546875" style="45" customWidth="1"/>
    <col min="6922" max="6922" width="30.7109375" style="45" customWidth="1"/>
    <col min="6923" max="6923" width="12.7109375" style="45" customWidth="1"/>
    <col min="6924" max="6924" width="11.85546875" style="45" customWidth="1"/>
    <col min="6925" max="6925" width="11" style="45" bestFit="1" customWidth="1"/>
    <col min="6926" max="6926" width="12.7109375" style="45" bestFit="1" customWidth="1"/>
    <col min="6927" max="6928" width="5.7109375" style="45" customWidth="1"/>
    <col min="6929" max="6930" width="10.7109375" style="45" customWidth="1"/>
    <col min="6931" max="6931" width="6.140625" style="45" customWidth="1"/>
    <col min="6932" max="6932" width="8.140625" style="45" customWidth="1"/>
    <col min="6933" max="6935" width="4.28515625" style="45" customWidth="1"/>
    <col min="6936" max="6936" width="6.28515625" style="45" customWidth="1"/>
    <col min="6937" max="7163" width="11.42578125" style="45"/>
    <col min="7164" max="7164" width="4.140625" style="45" customWidth="1"/>
    <col min="7165" max="7165" width="8" style="45" customWidth="1"/>
    <col min="7166" max="7166" width="10.7109375" style="45" customWidth="1"/>
    <col min="7167" max="7167" width="8.140625" style="45" customWidth="1"/>
    <col min="7168" max="7173" width="8.42578125" style="45" customWidth="1"/>
    <col min="7174" max="7174" width="9.42578125" style="45" customWidth="1"/>
    <col min="7175" max="7175" width="71.42578125" style="45" customWidth="1"/>
    <col min="7176" max="7177" width="8.85546875" style="45" customWidth="1"/>
    <col min="7178" max="7178" width="30.7109375" style="45" customWidth="1"/>
    <col min="7179" max="7179" width="12.7109375" style="45" customWidth="1"/>
    <col min="7180" max="7180" width="11.85546875" style="45" customWidth="1"/>
    <col min="7181" max="7181" width="11" style="45" bestFit="1" customWidth="1"/>
    <col min="7182" max="7182" width="12.7109375" style="45" bestFit="1" customWidth="1"/>
    <col min="7183" max="7184" width="5.7109375" style="45" customWidth="1"/>
    <col min="7185" max="7186" width="10.7109375" style="45" customWidth="1"/>
    <col min="7187" max="7187" width="6.140625" style="45" customWidth="1"/>
    <col min="7188" max="7188" width="8.140625" style="45" customWidth="1"/>
    <col min="7189" max="7191" width="4.28515625" style="45" customWidth="1"/>
    <col min="7192" max="7192" width="6.28515625" style="45" customWidth="1"/>
    <col min="7193" max="7419" width="11.42578125" style="45"/>
    <col min="7420" max="7420" width="4.140625" style="45" customWidth="1"/>
    <col min="7421" max="7421" width="8" style="45" customWidth="1"/>
    <col min="7422" max="7422" width="10.7109375" style="45" customWidth="1"/>
    <col min="7423" max="7423" width="8.140625" style="45" customWidth="1"/>
    <col min="7424" max="7429" width="8.42578125" style="45" customWidth="1"/>
    <col min="7430" max="7430" width="9.42578125" style="45" customWidth="1"/>
    <col min="7431" max="7431" width="71.42578125" style="45" customWidth="1"/>
    <col min="7432" max="7433" width="8.85546875" style="45" customWidth="1"/>
    <col min="7434" max="7434" width="30.7109375" style="45" customWidth="1"/>
    <col min="7435" max="7435" width="12.7109375" style="45" customWidth="1"/>
    <col min="7436" max="7436" width="11.85546875" style="45" customWidth="1"/>
    <col min="7437" max="7437" width="11" style="45" bestFit="1" customWidth="1"/>
    <col min="7438" max="7438" width="12.7109375" style="45" bestFit="1" customWidth="1"/>
    <col min="7439" max="7440" width="5.7109375" style="45" customWidth="1"/>
    <col min="7441" max="7442" width="10.7109375" style="45" customWidth="1"/>
    <col min="7443" max="7443" width="6.140625" style="45" customWidth="1"/>
    <col min="7444" max="7444" width="8.140625" style="45" customWidth="1"/>
    <col min="7445" max="7447" width="4.28515625" style="45" customWidth="1"/>
    <col min="7448" max="7448" width="6.28515625" style="45" customWidth="1"/>
    <col min="7449" max="7675" width="11.42578125" style="45"/>
    <col min="7676" max="7676" width="4.140625" style="45" customWidth="1"/>
    <col min="7677" max="7677" width="8" style="45" customWidth="1"/>
    <col min="7678" max="7678" width="10.7109375" style="45" customWidth="1"/>
    <col min="7679" max="7679" width="8.140625" style="45" customWidth="1"/>
    <col min="7680" max="7685" width="8.42578125" style="45" customWidth="1"/>
    <col min="7686" max="7686" width="9.42578125" style="45" customWidth="1"/>
    <col min="7687" max="7687" width="71.42578125" style="45" customWidth="1"/>
    <col min="7688" max="7689" width="8.85546875" style="45" customWidth="1"/>
    <col min="7690" max="7690" width="30.7109375" style="45" customWidth="1"/>
    <col min="7691" max="7691" width="12.7109375" style="45" customWidth="1"/>
    <col min="7692" max="7692" width="11.85546875" style="45" customWidth="1"/>
    <col min="7693" max="7693" width="11" style="45" bestFit="1" customWidth="1"/>
    <col min="7694" max="7694" width="12.7109375" style="45" bestFit="1" customWidth="1"/>
    <col min="7695" max="7696" width="5.7109375" style="45" customWidth="1"/>
    <col min="7697" max="7698" width="10.7109375" style="45" customWidth="1"/>
    <col min="7699" max="7699" width="6.140625" style="45" customWidth="1"/>
    <col min="7700" max="7700" width="8.140625" style="45" customWidth="1"/>
    <col min="7701" max="7703" width="4.28515625" style="45" customWidth="1"/>
    <col min="7704" max="7704" width="6.28515625" style="45" customWidth="1"/>
    <col min="7705" max="7931" width="11.42578125" style="45"/>
    <col min="7932" max="7932" width="4.140625" style="45" customWidth="1"/>
    <col min="7933" max="7933" width="8" style="45" customWidth="1"/>
    <col min="7934" max="7934" width="10.7109375" style="45" customWidth="1"/>
    <col min="7935" max="7935" width="8.140625" style="45" customWidth="1"/>
    <col min="7936" max="7941" width="8.42578125" style="45" customWidth="1"/>
    <col min="7942" max="7942" width="9.42578125" style="45" customWidth="1"/>
    <col min="7943" max="7943" width="71.42578125" style="45" customWidth="1"/>
    <col min="7944" max="7945" width="8.85546875" style="45" customWidth="1"/>
    <col min="7946" max="7946" width="30.7109375" style="45" customWidth="1"/>
    <col min="7947" max="7947" width="12.7109375" style="45" customWidth="1"/>
    <col min="7948" max="7948" width="11.85546875" style="45" customWidth="1"/>
    <col min="7949" max="7949" width="11" style="45" bestFit="1" customWidth="1"/>
    <col min="7950" max="7950" width="12.7109375" style="45" bestFit="1" customWidth="1"/>
    <col min="7951" max="7952" width="5.7109375" style="45" customWidth="1"/>
    <col min="7953" max="7954" width="10.7109375" style="45" customWidth="1"/>
    <col min="7955" max="7955" width="6.140625" style="45" customWidth="1"/>
    <col min="7956" max="7956" width="8.140625" style="45" customWidth="1"/>
    <col min="7957" max="7959" width="4.28515625" style="45" customWidth="1"/>
    <col min="7960" max="7960" width="6.28515625" style="45" customWidth="1"/>
    <col min="7961" max="8187" width="11.42578125" style="45"/>
    <col min="8188" max="8188" width="4.140625" style="45" customWidth="1"/>
    <col min="8189" max="8189" width="8" style="45" customWidth="1"/>
    <col min="8190" max="8190" width="10.7109375" style="45" customWidth="1"/>
    <col min="8191" max="8191" width="8.140625" style="45" customWidth="1"/>
    <col min="8192" max="8197" width="8.42578125" style="45" customWidth="1"/>
    <col min="8198" max="8198" width="9.42578125" style="45" customWidth="1"/>
    <col min="8199" max="8199" width="71.42578125" style="45" customWidth="1"/>
    <col min="8200" max="8201" width="8.85546875" style="45" customWidth="1"/>
    <col min="8202" max="8202" width="30.7109375" style="45" customWidth="1"/>
    <col min="8203" max="8203" width="12.7109375" style="45" customWidth="1"/>
    <col min="8204" max="8204" width="11.85546875" style="45" customWidth="1"/>
    <col min="8205" max="8205" width="11" style="45" bestFit="1" customWidth="1"/>
    <col min="8206" max="8206" width="12.7109375" style="45" bestFit="1" customWidth="1"/>
    <col min="8207" max="8208" width="5.7109375" style="45" customWidth="1"/>
    <col min="8209" max="8210" width="10.7109375" style="45" customWidth="1"/>
    <col min="8211" max="8211" width="6.140625" style="45" customWidth="1"/>
    <col min="8212" max="8212" width="8.140625" style="45" customWidth="1"/>
    <col min="8213" max="8215" width="4.28515625" style="45" customWidth="1"/>
    <col min="8216" max="8216" width="6.28515625" style="45" customWidth="1"/>
    <col min="8217" max="8443" width="11.42578125" style="45"/>
    <col min="8444" max="8444" width="4.140625" style="45" customWidth="1"/>
    <col min="8445" max="8445" width="8" style="45" customWidth="1"/>
    <col min="8446" max="8446" width="10.7109375" style="45" customWidth="1"/>
    <col min="8447" max="8447" width="8.140625" style="45" customWidth="1"/>
    <col min="8448" max="8453" width="8.42578125" style="45" customWidth="1"/>
    <col min="8454" max="8454" width="9.42578125" style="45" customWidth="1"/>
    <col min="8455" max="8455" width="71.42578125" style="45" customWidth="1"/>
    <col min="8456" max="8457" width="8.85546875" style="45" customWidth="1"/>
    <col min="8458" max="8458" width="30.7109375" style="45" customWidth="1"/>
    <col min="8459" max="8459" width="12.7109375" style="45" customWidth="1"/>
    <col min="8460" max="8460" width="11.85546875" style="45" customWidth="1"/>
    <col min="8461" max="8461" width="11" style="45" bestFit="1" customWidth="1"/>
    <col min="8462" max="8462" width="12.7109375" style="45" bestFit="1" customWidth="1"/>
    <col min="8463" max="8464" width="5.7109375" style="45" customWidth="1"/>
    <col min="8465" max="8466" width="10.7109375" style="45" customWidth="1"/>
    <col min="8467" max="8467" width="6.140625" style="45" customWidth="1"/>
    <col min="8468" max="8468" width="8.140625" style="45" customWidth="1"/>
    <col min="8469" max="8471" width="4.28515625" style="45" customWidth="1"/>
    <col min="8472" max="8472" width="6.28515625" style="45" customWidth="1"/>
    <col min="8473" max="8699" width="11.42578125" style="45"/>
    <col min="8700" max="8700" width="4.140625" style="45" customWidth="1"/>
    <col min="8701" max="8701" width="8" style="45" customWidth="1"/>
    <col min="8702" max="8702" width="10.7109375" style="45" customWidth="1"/>
    <col min="8703" max="8703" width="8.140625" style="45" customWidth="1"/>
    <col min="8704" max="8709" width="8.42578125" style="45" customWidth="1"/>
    <col min="8710" max="8710" width="9.42578125" style="45" customWidth="1"/>
    <col min="8711" max="8711" width="71.42578125" style="45" customWidth="1"/>
    <col min="8712" max="8713" width="8.85546875" style="45" customWidth="1"/>
    <col min="8714" max="8714" width="30.7109375" style="45" customWidth="1"/>
    <col min="8715" max="8715" width="12.7109375" style="45" customWidth="1"/>
    <col min="8716" max="8716" width="11.85546875" style="45" customWidth="1"/>
    <col min="8717" max="8717" width="11" style="45" bestFit="1" customWidth="1"/>
    <col min="8718" max="8718" width="12.7109375" style="45" bestFit="1" customWidth="1"/>
    <col min="8719" max="8720" width="5.7109375" style="45" customWidth="1"/>
    <col min="8721" max="8722" width="10.7109375" style="45" customWidth="1"/>
    <col min="8723" max="8723" width="6.140625" style="45" customWidth="1"/>
    <col min="8724" max="8724" width="8.140625" style="45" customWidth="1"/>
    <col min="8725" max="8727" width="4.28515625" style="45" customWidth="1"/>
    <col min="8728" max="8728" width="6.28515625" style="45" customWidth="1"/>
    <col min="8729" max="8955" width="11.42578125" style="45"/>
    <col min="8956" max="8956" width="4.140625" style="45" customWidth="1"/>
    <col min="8957" max="8957" width="8" style="45" customWidth="1"/>
    <col min="8958" max="8958" width="10.7109375" style="45" customWidth="1"/>
    <col min="8959" max="8959" width="8.140625" style="45" customWidth="1"/>
    <col min="8960" max="8965" width="8.42578125" style="45" customWidth="1"/>
    <col min="8966" max="8966" width="9.42578125" style="45" customWidth="1"/>
    <col min="8967" max="8967" width="71.42578125" style="45" customWidth="1"/>
    <col min="8968" max="8969" width="8.85546875" style="45" customWidth="1"/>
    <col min="8970" max="8970" width="30.7109375" style="45" customWidth="1"/>
    <col min="8971" max="8971" width="12.7109375" style="45" customWidth="1"/>
    <col min="8972" max="8972" width="11.85546875" style="45" customWidth="1"/>
    <col min="8973" max="8973" width="11" style="45" bestFit="1" customWidth="1"/>
    <col min="8974" max="8974" width="12.7109375" style="45" bestFit="1" customWidth="1"/>
    <col min="8975" max="8976" width="5.7109375" style="45" customWidth="1"/>
    <col min="8977" max="8978" width="10.7109375" style="45" customWidth="1"/>
    <col min="8979" max="8979" width="6.140625" style="45" customWidth="1"/>
    <col min="8980" max="8980" width="8.140625" style="45" customWidth="1"/>
    <col min="8981" max="8983" width="4.28515625" style="45" customWidth="1"/>
    <col min="8984" max="8984" width="6.28515625" style="45" customWidth="1"/>
    <col min="8985" max="9211" width="11.42578125" style="45"/>
    <col min="9212" max="9212" width="4.140625" style="45" customWidth="1"/>
    <col min="9213" max="9213" width="8" style="45" customWidth="1"/>
    <col min="9214" max="9214" width="10.7109375" style="45" customWidth="1"/>
    <col min="9215" max="9215" width="8.140625" style="45" customWidth="1"/>
    <col min="9216" max="9221" width="8.42578125" style="45" customWidth="1"/>
    <col min="9222" max="9222" width="9.42578125" style="45" customWidth="1"/>
    <col min="9223" max="9223" width="71.42578125" style="45" customWidth="1"/>
    <col min="9224" max="9225" width="8.85546875" style="45" customWidth="1"/>
    <col min="9226" max="9226" width="30.7109375" style="45" customWidth="1"/>
    <col min="9227" max="9227" width="12.7109375" style="45" customWidth="1"/>
    <col min="9228" max="9228" width="11.85546875" style="45" customWidth="1"/>
    <col min="9229" max="9229" width="11" style="45" bestFit="1" customWidth="1"/>
    <col min="9230" max="9230" width="12.7109375" style="45" bestFit="1" customWidth="1"/>
    <col min="9231" max="9232" width="5.7109375" style="45" customWidth="1"/>
    <col min="9233" max="9234" width="10.7109375" style="45" customWidth="1"/>
    <col min="9235" max="9235" width="6.140625" style="45" customWidth="1"/>
    <col min="9236" max="9236" width="8.140625" style="45" customWidth="1"/>
    <col min="9237" max="9239" width="4.28515625" style="45" customWidth="1"/>
    <col min="9240" max="9240" width="6.28515625" style="45" customWidth="1"/>
    <col min="9241" max="9467" width="11.42578125" style="45"/>
    <col min="9468" max="9468" width="4.140625" style="45" customWidth="1"/>
    <col min="9469" max="9469" width="8" style="45" customWidth="1"/>
    <col min="9470" max="9470" width="10.7109375" style="45" customWidth="1"/>
    <col min="9471" max="9471" width="8.140625" style="45" customWidth="1"/>
    <col min="9472" max="9477" width="8.42578125" style="45" customWidth="1"/>
    <col min="9478" max="9478" width="9.42578125" style="45" customWidth="1"/>
    <col min="9479" max="9479" width="71.42578125" style="45" customWidth="1"/>
    <col min="9480" max="9481" width="8.85546875" style="45" customWidth="1"/>
    <col min="9482" max="9482" width="30.7109375" style="45" customWidth="1"/>
    <col min="9483" max="9483" width="12.7109375" style="45" customWidth="1"/>
    <col min="9484" max="9484" width="11.85546875" style="45" customWidth="1"/>
    <col min="9485" max="9485" width="11" style="45" bestFit="1" customWidth="1"/>
    <col min="9486" max="9486" width="12.7109375" style="45" bestFit="1" customWidth="1"/>
    <col min="9487" max="9488" width="5.7109375" style="45" customWidth="1"/>
    <col min="9489" max="9490" width="10.7109375" style="45" customWidth="1"/>
    <col min="9491" max="9491" width="6.140625" style="45" customWidth="1"/>
    <col min="9492" max="9492" width="8.140625" style="45" customWidth="1"/>
    <col min="9493" max="9495" width="4.28515625" style="45" customWidth="1"/>
    <col min="9496" max="9496" width="6.28515625" style="45" customWidth="1"/>
    <col min="9497" max="9723" width="11.42578125" style="45"/>
    <col min="9724" max="9724" width="4.140625" style="45" customWidth="1"/>
    <col min="9725" max="9725" width="8" style="45" customWidth="1"/>
    <col min="9726" max="9726" width="10.7109375" style="45" customWidth="1"/>
    <col min="9727" max="9727" width="8.140625" style="45" customWidth="1"/>
    <col min="9728" max="9733" width="8.42578125" style="45" customWidth="1"/>
    <col min="9734" max="9734" width="9.42578125" style="45" customWidth="1"/>
    <col min="9735" max="9735" width="71.42578125" style="45" customWidth="1"/>
    <col min="9736" max="9737" width="8.85546875" style="45" customWidth="1"/>
    <col min="9738" max="9738" width="30.7109375" style="45" customWidth="1"/>
    <col min="9739" max="9739" width="12.7109375" style="45" customWidth="1"/>
    <col min="9740" max="9740" width="11.85546875" style="45" customWidth="1"/>
    <col min="9741" max="9741" width="11" style="45" bestFit="1" customWidth="1"/>
    <col min="9742" max="9742" width="12.7109375" style="45" bestFit="1" customWidth="1"/>
    <col min="9743" max="9744" width="5.7109375" style="45" customWidth="1"/>
    <col min="9745" max="9746" width="10.7109375" style="45" customWidth="1"/>
    <col min="9747" max="9747" width="6.140625" style="45" customWidth="1"/>
    <col min="9748" max="9748" width="8.140625" style="45" customWidth="1"/>
    <col min="9749" max="9751" width="4.28515625" style="45" customWidth="1"/>
    <col min="9752" max="9752" width="6.28515625" style="45" customWidth="1"/>
    <col min="9753" max="9979" width="11.42578125" style="45"/>
    <col min="9980" max="9980" width="4.140625" style="45" customWidth="1"/>
    <col min="9981" max="9981" width="8" style="45" customWidth="1"/>
    <col min="9982" max="9982" width="10.7109375" style="45" customWidth="1"/>
    <col min="9983" max="9983" width="8.140625" style="45" customWidth="1"/>
    <col min="9984" max="9989" width="8.42578125" style="45" customWidth="1"/>
    <col min="9990" max="9990" width="9.42578125" style="45" customWidth="1"/>
    <col min="9991" max="9991" width="71.42578125" style="45" customWidth="1"/>
    <col min="9992" max="9993" width="8.85546875" style="45" customWidth="1"/>
    <col min="9994" max="9994" width="30.7109375" style="45" customWidth="1"/>
    <col min="9995" max="9995" width="12.7109375" style="45" customWidth="1"/>
    <col min="9996" max="9996" width="11.85546875" style="45" customWidth="1"/>
    <col min="9997" max="9997" width="11" style="45" bestFit="1" customWidth="1"/>
    <col min="9998" max="9998" width="12.7109375" style="45" bestFit="1" customWidth="1"/>
    <col min="9999" max="10000" width="5.7109375" style="45" customWidth="1"/>
    <col min="10001" max="10002" width="10.7109375" style="45" customWidth="1"/>
    <col min="10003" max="10003" width="6.140625" style="45" customWidth="1"/>
    <col min="10004" max="10004" width="8.140625" style="45" customWidth="1"/>
    <col min="10005" max="10007" width="4.28515625" style="45" customWidth="1"/>
    <col min="10008" max="10008" width="6.28515625" style="45" customWidth="1"/>
    <col min="10009" max="10235" width="11.42578125" style="45"/>
    <col min="10236" max="10236" width="4.140625" style="45" customWidth="1"/>
    <col min="10237" max="10237" width="8" style="45" customWidth="1"/>
    <col min="10238" max="10238" width="10.7109375" style="45" customWidth="1"/>
    <col min="10239" max="10239" width="8.140625" style="45" customWidth="1"/>
    <col min="10240" max="10245" width="8.42578125" style="45" customWidth="1"/>
    <col min="10246" max="10246" width="9.42578125" style="45" customWidth="1"/>
    <col min="10247" max="10247" width="71.42578125" style="45" customWidth="1"/>
    <col min="10248" max="10249" width="8.85546875" style="45" customWidth="1"/>
    <col min="10250" max="10250" width="30.7109375" style="45" customWidth="1"/>
    <col min="10251" max="10251" width="12.7109375" style="45" customWidth="1"/>
    <col min="10252" max="10252" width="11.85546875" style="45" customWidth="1"/>
    <col min="10253" max="10253" width="11" style="45" bestFit="1" customWidth="1"/>
    <col min="10254" max="10254" width="12.7109375" style="45" bestFit="1" customWidth="1"/>
    <col min="10255" max="10256" width="5.7109375" style="45" customWidth="1"/>
    <col min="10257" max="10258" width="10.7109375" style="45" customWidth="1"/>
    <col min="10259" max="10259" width="6.140625" style="45" customWidth="1"/>
    <col min="10260" max="10260" width="8.140625" style="45" customWidth="1"/>
    <col min="10261" max="10263" width="4.28515625" style="45" customWidth="1"/>
    <col min="10264" max="10264" width="6.28515625" style="45" customWidth="1"/>
    <col min="10265" max="10491" width="11.42578125" style="45"/>
    <col min="10492" max="10492" width="4.140625" style="45" customWidth="1"/>
    <col min="10493" max="10493" width="8" style="45" customWidth="1"/>
    <col min="10494" max="10494" width="10.7109375" style="45" customWidth="1"/>
    <col min="10495" max="10495" width="8.140625" style="45" customWidth="1"/>
    <col min="10496" max="10501" width="8.42578125" style="45" customWidth="1"/>
    <col min="10502" max="10502" width="9.42578125" style="45" customWidth="1"/>
    <col min="10503" max="10503" width="71.42578125" style="45" customWidth="1"/>
    <col min="10504" max="10505" width="8.85546875" style="45" customWidth="1"/>
    <col min="10506" max="10506" width="30.7109375" style="45" customWidth="1"/>
    <col min="10507" max="10507" width="12.7109375" style="45" customWidth="1"/>
    <col min="10508" max="10508" width="11.85546875" style="45" customWidth="1"/>
    <col min="10509" max="10509" width="11" style="45" bestFit="1" customWidth="1"/>
    <col min="10510" max="10510" width="12.7109375" style="45" bestFit="1" customWidth="1"/>
    <col min="10511" max="10512" width="5.7109375" style="45" customWidth="1"/>
    <col min="10513" max="10514" width="10.7109375" style="45" customWidth="1"/>
    <col min="10515" max="10515" width="6.140625" style="45" customWidth="1"/>
    <col min="10516" max="10516" width="8.140625" style="45" customWidth="1"/>
    <col min="10517" max="10519" width="4.28515625" style="45" customWidth="1"/>
    <col min="10520" max="10520" width="6.28515625" style="45" customWidth="1"/>
    <col min="10521" max="10747" width="11.42578125" style="45"/>
    <col min="10748" max="10748" width="4.140625" style="45" customWidth="1"/>
    <col min="10749" max="10749" width="8" style="45" customWidth="1"/>
    <col min="10750" max="10750" width="10.7109375" style="45" customWidth="1"/>
    <col min="10751" max="10751" width="8.140625" style="45" customWidth="1"/>
    <col min="10752" max="10757" width="8.42578125" style="45" customWidth="1"/>
    <col min="10758" max="10758" width="9.42578125" style="45" customWidth="1"/>
    <col min="10759" max="10759" width="71.42578125" style="45" customWidth="1"/>
    <col min="10760" max="10761" width="8.85546875" style="45" customWidth="1"/>
    <col min="10762" max="10762" width="30.7109375" style="45" customWidth="1"/>
    <col min="10763" max="10763" width="12.7109375" style="45" customWidth="1"/>
    <col min="10764" max="10764" width="11.85546875" style="45" customWidth="1"/>
    <col min="10765" max="10765" width="11" style="45" bestFit="1" customWidth="1"/>
    <col min="10766" max="10766" width="12.7109375" style="45" bestFit="1" customWidth="1"/>
    <col min="10767" max="10768" width="5.7109375" style="45" customWidth="1"/>
    <col min="10769" max="10770" width="10.7109375" style="45" customWidth="1"/>
    <col min="10771" max="10771" width="6.140625" style="45" customWidth="1"/>
    <col min="10772" max="10772" width="8.140625" style="45" customWidth="1"/>
    <col min="10773" max="10775" width="4.28515625" style="45" customWidth="1"/>
    <col min="10776" max="10776" width="6.28515625" style="45" customWidth="1"/>
    <col min="10777" max="11003" width="11.42578125" style="45"/>
    <col min="11004" max="11004" width="4.140625" style="45" customWidth="1"/>
    <col min="11005" max="11005" width="8" style="45" customWidth="1"/>
    <col min="11006" max="11006" width="10.7109375" style="45" customWidth="1"/>
    <col min="11007" max="11007" width="8.140625" style="45" customWidth="1"/>
    <col min="11008" max="11013" width="8.42578125" style="45" customWidth="1"/>
    <col min="11014" max="11014" width="9.42578125" style="45" customWidth="1"/>
    <col min="11015" max="11015" width="71.42578125" style="45" customWidth="1"/>
    <col min="11016" max="11017" width="8.85546875" style="45" customWidth="1"/>
    <col min="11018" max="11018" width="30.7109375" style="45" customWidth="1"/>
    <col min="11019" max="11019" width="12.7109375" style="45" customWidth="1"/>
    <col min="11020" max="11020" width="11.85546875" style="45" customWidth="1"/>
    <col min="11021" max="11021" width="11" style="45" bestFit="1" customWidth="1"/>
    <col min="11022" max="11022" width="12.7109375" style="45" bestFit="1" customWidth="1"/>
    <col min="11023" max="11024" width="5.7109375" style="45" customWidth="1"/>
    <col min="11025" max="11026" width="10.7109375" style="45" customWidth="1"/>
    <col min="11027" max="11027" width="6.140625" style="45" customWidth="1"/>
    <col min="11028" max="11028" width="8.140625" style="45" customWidth="1"/>
    <col min="11029" max="11031" width="4.28515625" style="45" customWidth="1"/>
    <col min="11032" max="11032" width="6.28515625" style="45" customWidth="1"/>
    <col min="11033" max="11259" width="11.42578125" style="45"/>
    <col min="11260" max="11260" width="4.140625" style="45" customWidth="1"/>
    <col min="11261" max="11261" width="8" style="45" customWidth="1"/>
    <col min="11262" max="11262" width="10.7109375" style="45" customWidth="1"/>
    <col min="11263" max="11263" width="8.140625" style="45" customWidth="1"/>
    <col min="11264" max="11269" width="8.42578125" style="45" customWidth="1"/>
    <col min="11270" max="11270" width="9.42578125" style="45" customWidth="1"/>
    <col min="11271" max="11271" width="71.42578125" style="45" customWidth="1"/>
    <col min="11272" max="11273" width="8.85546875" style="45" customWidth="1"/>
    <col min="11274" max="11274" width="30.7109375" style="45" customWidth="1"/>
    <col min="11275" max="11275" width="12.7109375" style="45" customWidth="1"/>
    <col min="11276" max="11276" width="11.85546875" style="45" customWidth="1"/>
    <col min="11277" max="11277" width="11" style="45" bestFit="1" customWidth="1"/>
    <col min="11278" max="11278" width="12.7109375" style="45" bestFit="1" customWidth="1"/>
    <col min="11279" max="11280" width="5.7109375" style="45" customWidth="1"/>
    <col min="11281" max="11282" width="10.7109375" style="45" customWidth="1"/>
    <col min="11283" max="11283" width="6.140625" style="45" customWidth="1"/>
    <col min="11284" max="11284" width="8.140625" style="45" customWidth="1"/>
    <col min="11285" max="11287" width="4.28515625" style="45" customWidth="1"/>
    <col min="11288" max="11288" width="6.28515625" style="45" customWidth="1"/>
    <col min="11289" max="11515" width="11.42578125" style="45"/>
    <col min="11516" max="11516" width="4.140625" style="45" customWidth="1"/>
    <col min="11517" max="11517" width="8" style="45" customWidth="1"/>
    <col min="11518" max="11518" width="10.7109375" style="45" customWidth="1"/>
    <col min="11519" max="11519" width="8.140625" style="45" customWidth="1"/>
    <col min="11520" max="11525" width="8.42578125" style="45" customWidth="1"/>
    <col min="11526" max="11526" width="9.42578125" style="45" customWidth="1"/>
    <col min="11527" max="11527" width="71.42578125" style="45" customWidth="1"/>
    <col min="11528" max="11529" width="8.85546875" style="45" customWidth="1"/>
    <col min="11530" max="11530" width="30.7109375" style="45" customWidth="1"/>
    <col min="11531" max="11531" width="12.7109375" style="45" customWidth="1"/>
    <col min="11532" max="11532" width="11.85546875" style="45" customWidth="1"/>
    <col min="11533" max="11533" width="11" style="45" bestFit="1" customWidth="1"/>
    <col min="11534" max="11534" width="12.7109375" style="45" bestFit="1" customWidth="1"/>
    <col min="11535" max="11536" width="5.7109375" style="45" customWidth="1"/>
    <col min="11537" max="11538" width="10.7109375" style="45" customWidth="1"/>
    <col min="11539" max="11539" width="6.140625" style="45" customWidth="1"/>
    <col min="11540" max="11540" width="8.140625" style="45" customWidth="1"/>
    <col min="11541" max="11543" width="4.28515625" style="45" customWidth="1"/>
    <col min="11544" max="11544" width="6.28515625" style="45" customWidth="1"/>
    <col min="11545" max="11771" width="11.42578125" style="45"/>
    <col min="11772" max="11772" width="4.140625" style="45" customWidth="1"/>
    <col min="11773" max="11773" width="8" style="45" customWidth="1"/>
    <col min="11774" max="11774" width="10.7109375" style="45" customWidth="1"/>
    <col min="11775" max="11775" width="8.140625" style="45" customWidth="1"/>
    <col min="11776" max="11781" width="8.42578125" style="45" customWidth="1"/>
    <col min="11782" max="11782" width="9.42578125" style="45" customWidth="1"/>
    <col min="11783" max="11783" width="71.42578125" style="45" customWidth="1"/>
    <col min="11784" max="11785" width="8.85546875" style="45" customWidth="1"/>
    <col min="11786" max="11786" width="30.7109375" style="45" customWidth="1"/>
    <col min="11787" max="11787" width="12.7109375" style="45" customWidth="1"/>
    <col min="11788" max="11788" width="11.85546875" style="45" customWidth="1"/>
    <col min="11789" max="11789" width="11" style="45" bestFit="1" customWidth="1"/>
    <col min="11790" max="11790" width="12.7109375" style="45" bestFit="1" customWidth="1"/>
    <col min="11791" max="11792" width="5.7109375" style="45" customWidth="1"/>
    <col min="11793" max="11794" width="10.7109375" style="45" customWidth="1"/>
    <col min="11795" max="11795" width="6.140625" style="45" customWidth="1"/>
    <col min="11796" max="11796" width="8.140625" style="45" customWidth="1"/>
    <col min="11797" max="11799" width="4.28515625" style="45" customWidth="1"/>
    <col min="11800" max="11800" width="6.28515625" style="45" customWidth="1"/>
    <col min="11801" max="12027" width="11.42578125" style="45"/>
    <col min="12028" max="12028" width="4.140625" style="45" customWidth="1"/>
    <col min="12029" max="12029" width="8" style="45" customWidth="1"/>
    <col min="12030" max="12030" width="10.7109375" style="45" customWidth="1"/>
    <col min="12031" max="12031" width="8.140625" style="45" customWidth="1"/>
    <col min="12032" max="12037" width="8.42578125" style="45" customWidth="1"/>
    <col min="12038" max="12038" width="9.42578125" style="45" customWidth="1"/>
    <col min="12039" max="12039" width="71.42578125" style="45" customWidth="1"/>
    <col min="12040" max="12041" width="8.85546875" style="45" customWidth="1"/>
    <col min="12042" max="12042" width="30.7109375" style="45" customWidth="1"/>
    <col min="12043" max="12043" width="12.7109375" style="45" customWidth="1"/>
    <col min="12044" max="12044" width="11.85546875" style="45" customWidth="1"/>
    <col min="12045" max="12045" width="11" style="45" bestFit="1" customWidth="1"/>
    <col min="12046" max="12046" width="12.7109375" style="45" bestFit="1" customWidth="1"/>
    <col min="12047" max="12048" width="5.7109375" style="45" customWidth="1"/>
    <col min="12049" max="12050" width="10.7109375" style="45" customWidth="1"/>
    <col min="12051" max="12051" width="6.140625" style="45" customWidth="1"/>
    <col min="12052" max="12052" width="8.140625" style="45" customWidth="1"/>
    <col min="12053" max="12055" width="4.28515625" style="45" customWidth="1"/>
    <col min="12056" max="12056" width="6.28515625" style="45" customWidth="1"/>
    <col min="12057" max="12283" width="11.42578125" style="45"/>
    <col min="12284" max="12284" width="4.140625" style="45" customWidth="1"/>
    <col min="12285" max="12285" width="8" style="45" customWidth="1"/>
    <col min="12286" max="12286" width="10.7109375" style="45" customWidth="1"/>
    <col min="12287" max="12287" width="8.140625" style="45" customWidth="1"/>
    <col min="12288" max="12293" width="8.42578125" style="45" customWidth="1"/>
    <col min="12294" max="12294" width="9.42578125" style="45" customWidth="1"/>
    <col min="12295" max="12295" width="71.42578125" style="45" customWidth="1"/>
    <col min="12296" max="12297" width="8.85546875" style="45" customWidth="1"/>
    <col min="12298" max="12298" width="30.7109375" style="45" customWidth="1"/>
    <col min="12299" max="12299" width="12.7109375" style="45" customWidth="1"/>
    <col min="12300" max="12300" width="11.85546875" style="45" customWidth="1"/>
    <col min="12301" max="12301" width="11" style="45" bestFit="1" customWidth="1"/>
    <col min="12302" max="12302" width="12.7109375" style="45" bestFit="1" customWidth="1"/>
    <col min="12303" max="12304" width="5.7109375" style="45" customWidth="1"/>
    <col min="12305" max="12306" width="10.7109375" style="45" customWidth="1"/>
    <col min="12307" max="12307" width="6.140625" style="45" customWidth="1"/>
    <col min="12308" max="12308" width="8.140625" style="45" customWidth="1"/>
    <col min="12309" max="12311" width="4.28515625" style="45" customWidth="1"/>
    <col min="12312" max="12312" width="6.28515625" style="45" customWidth="1"/>
    <col min="12313" max="12539" width="11.42578125" style="45"/>
    <col min="12540" max="12540" width="4.140625" style="45" customWidth="1"/>
    <col min="12541" max="12541" width="8" style="45" customWidth="1"/>
    <col min="12542" max="12542" width="10.7109375" style="45" customWidth="1"/>
    <col min="12543" max="12543" width="8.140625" style="45" customWidth="1"/>
    <col min="12544" max="12549" width="8.42578125" style="45" customWidth="1"/>
    <col min="12550" max="12550" width="9.42578125" style="45" customWidth="1"/>
    <col min="12551" max="12551" width="71.42578125" style="45" customWidth="1"/>
    <col min="12552" max="12553" width="8.85546875" style="45" customWidth="1"/>
    <col min="12554" max="12554" width="30.7109375" style="45" customWidth="1"/>
    <col min="12555" max="12555" width="12.7109375" style="45" customWidth="1"/>
    <col min="12556" max="12556" width="11.85546875" style="45" customWidth="1"/>
    <col min="12557" max="12557" width="11" style="45" bestFit="1" customWidth="1"/>
    <col min="12558" max="12558" width="12.7109375" style="45" bestFit="1" customWidth="1"/>
    <col min="12559" max="12560" width="5.7109375" style="45" customWidth="1"/>
    <col min="12561" max="12562" width="10.7109375" style="45" customWidth="1"/>
    <col min="12563" max="12563" width="6.140625" style="45" customWidth="1"/>
    <col min="12564" max="12564" width="8.140625" style="45" customWidth="1"/>
    <col min="12565" max="12567" width="4.28515625" style="45" customWidth="1"/>
    <col min="12568" max="12568" width="6.28515625" style="45" customWidth="1"/>
    <col min="12569" max="12795" width="11.42578125" style="45"/>
    <col min="12796" max="12796" width="4.140625" style="45" customWidth="1"/>
    <col min="12797" max="12797" width="8" style="45" customWidth="1"/>
    <col min="12798" max="12798" width="10.7109375" style="45" customWidth="1"/>
    <col min="12799" max="12799" width="8.140625" style="45" customWidth="1"/>
    <col min="12800" max="12805" width="8.42578125" style="45" customWidth="1"/>
    <col min="12806" max="12806" width="9.42578125" style="45" customWidth="1"/>
    <col min="12807" max="12807" width="71.42578125" style="45" customWidth="1"/>
    <col min="12808" max="12809" width="8.85546875" style="45" customWidth="1"/>
    <col min="12810" max="12810" width="30.7109375" style="45" customWidth="1"/>
    <col min="12811" max="12811" width="12.7109375" style="45" customWidth="1"/>
    <col min="12812" max="12812" width="11.85546875" style="45" customWidth="1"/>
    <col min="12813" max="12813" width="11" style="45" bestFit="1" customWidth="1"/>
    <col min="12814" max="12814" width="12.7109375" style="45" bestFit="1" customWidth="1"/>
    <col min="12815" max="12816" width="5.7109375" style="45" customWidth="1"/>
    <col min="12817" max="12818" width="10.7109375" style="45" customWidth="1"/>
    <col min="12819" max="12819" width="6.140625" style="45" customWidth="1"/>
    <col min="12820" max="12820" width="8.140625" style="45" customWidth="1"/>
    <col min="12821" max="12823" width="4.28515625" style="45" customWidth="1"/>
    <col min="12824" max="12824" width="6.28515625" style="45" customWidth="1"/>
    <col min="12825" max="13051" width="11.42578125" style="45"/>
    <col min="13052" max="13052" width="4.140625" style="45" customWidth="1"/>
    <col min="13053" max="13053" width="8" style="45" customWidth="1"/>
    <col min="13054" max="13054" width="10.7109375" style="45" customWidth="1"/>
    <col min="13055" max="13055" width="8.140625" style="45" customWidth="1"/>
    <col min="13056" max="13061" width="8.42578125" style="45" customWidth="1"/>
    <col min="13062" max="13062" width="9.42578125" style="45" customWidth="1"/>
    <col min="13063" max="13063" width="71.42578125" style="45" customWidth="1"/>
    <col min="13064" max="13065" width="8.85546875" style="45" customWidth="1"/>
    <col min="13066" max="13066" width="30.7109375" style="45" customWidth="1"/>
    <col min="13067" max="13067" width="12.7109375" style="45" customWidth="1"/>
    <col min="13068" max="13068" width="11.85546875" style="45" customWidth="1"/>
    <col min="13069" max="13069" width="11" style="45" bestFit="1" customWidth="1"/>
    <col min="13070" max="13070" width="12.7109375" style="45" bestFit="1" customWidth="1"/>
    <col min="13071" max="13072" width="5.7109375" style="45" customWidth="1"/>
    <col min="13073" max="13074" width="10.7109375" style="45" customWidth="1"/>
    <col min="13075" max="13075" width="6.140625" style="45" customWidth="1"/>
    <col min="13076" max="13076" width="8.140625" style="45" customWidth="1"/>
    <col min="13077" max="13079" width="4.28515625" style="45" customWidth="1"/>
    <col min="13080" max="13080" width="6.28515625" style="45" customWidth="1"/>
    <col min="13081" max="13307" width="11.42578125" style="45"/>
    <col min="13308" max="13308" width="4.140625" style="45" customWidth="1"/>
    <col min="13309" max="13309" width="8" style="45" customWidth="1"/>
    <col min="13310" max="13310" width="10.7109375" style="45" customWidth="1"/>
    <col min="13311" max="13311" width="8.140625" style="45" customWidth="1"/>
    <col min="13312" max="13317" width="8.42578125" style="45" customWidth="1"/>
    <col min="13318" max="13318" width="9.42578125" style="45" customWidth="1"/>
    <col min="13319" max="13319" width="71.42578125" style="45" customWidth="1"/>
    <col min="13320" max="13321" width="8.85546875" style="45" customWidth="1"/>
    <col min="13322" max="13322" width="30.7109375" style="45" customWidth="1"/>
    <col min="13323" max="13323" width="12.7109375" style="45" customWidth="1"/>
    <col min="13324" max="13324" width="11.85546875" style="45" customWidth="1"/>
    <col min="13325" max="13325" width="11" style="45" bestFit="1" customWidth="1"/>
    <col min="13326" max="13326" width="12.7109375" style="45" bestFit="1" customWidth="1"/>
    <col min="13327" max="13328" width="5.7109375" style="45" customWidth="1"/>
    <col min="13329" max="13330" width="10.7109375" style="45" customWidth="1"/>
    <col min="13331" max="13331" width="6.140625" style="45" customWidth="1"/>
    <col min="13332" max="13332" width="8.140625" style="45" customWidth="1"/>
    <col min="13333" max="13335" width="4.28515625" style="45" customWidth="1"/>
    <col min="13336" max="13336" width="6.28515625" style="45" customWidth="1"/>
    <col min="13337" max="13563" width="11.42578125" style="45"/>
    <col min="13564" max="13564" width="4.140625" style="45" customWidth="1"/>
    <col min="13565" max="13565" width="8" style="45" customWidth="1"/>
    <col min="13566" max="13566" width="10.7109375" style="45" customWidth="1"/>
    <col min="13567" max="13567" width="8.140625" style="45" customWidth="1"/>
    <col min="13568" max="13573" width="8.42578125" style="45" customWidth="1"/>
    <col min="13574" max="13574" width="9.42578125" style="45" customWidth="1"/>
    <col min="13575" max="13575" width="71.42578125" style="45" customWidth="1"/>
    <col min="13576" max="13577" width="8.85546875" style="45" customWidth="1"/>
    <col min="13578" max="13578" width="30.7109375" style="45" customWidth="1"/>
    <col min="13579" max="13579" width="12.7109375" style="45" customWidth="1"/>
    <col min="13580" max="13580" width="11.85546875" style="45" customWidth="1"/>
    <col min="13581" max="13581" width="11" style="45" bestFit="1" customWidth="1"/>
    <col min="13582" max="13582" width="12.7109375" style="45" bestFit="1" customWidth="1"/>
    <col min="13583" max="13584" width="5.7109375" style="45" customWidth="1"/>
    <col min="13585" max="13586" width="10.7109375" style="45" customWidth="1"/>
    <col min="13587" max="13587" width="6.140625" style="45" customWidth="1"/>
    <col min="13588" max="13588" width="8.140625" style="45" customWidth="1"/>
    <col min="13589" max="13591" width="4.28515625" style="45" customWidth="1"/>
    <col min="13592" max="13592" width="6.28515625" style="45" customWidth="1"/>
    <col min="13593" max="13819" width="11.42578125" style="45"/>
    <col min="13820" max="13820" width="4.140625" style="45" customWidth="1"/>
    <col min="13821" max="13821" width="8" style="45" customWidth="1"/>
    <col min="13822" max="13822" width="10.7109375" style="45" customWidth="1"/>
    <col min="13823" max="13823" width="8.140625" style="45" customWidth="1"/>
    <col min="13824" max="13829" width="8.42578125" style="45" customWidth="1"/>
    <col min="13830" max="13830" width="9.42578125" style="45" customWidth="1"/>
    <col min="13831" max="13831" width="71.42578125" style="45" customWidth="1"/>
    <col min="13832" max="13833" width="8.85546875" style="45" customWidth="1"/>
    <col min="13834" max="13834" width="30.7109375" style="45" customWidth="1"/>
    <col min="13835" max="13835" width="12.7109375" style="45" customWidth="1"/>
    <col min="13836" max="13836" width="11.85546875" style="45" customWidth="1"/>
    <col min="13837" max="13837" width="11" style="45" bestFit="1" customWidth="1"/>
    <col min="13838" max="13838" width="12.7109375" style="45" bestFit="1" customWidth="1"/>
    <col min="13839" max="13840" width="5.7109375" style="45" customWidth="1"/>
    <col min="13841" max="13842" width="10.7109375" style="45" customWidth="1"/>
    <col min="13843" max="13843" width="6.140625" style="45" customWidth="1"/>
    <col min="13844" max="13844" width="8.140625" style="45" customWidth="1"/>
    <col min="13845" max="13847" width="4.28515625" style="45" customWidth="1"/>
    <col min="13848" max="13848" width="6.28515625" style="45" customWidth="1"/>
    <col min="13849" max="14075" width="11.42578125" style="45"/>
    <col min="14076" max="14076" width="4.140625" style="45" customWidth="1"/>
    <col min="14077" max="14077" width="8" style="45" customWidth="1"/>
    <col min="14078" max="14078" width="10.7109375" style="45" customWidth="1"/>
    <col min="14079" max="14079" width="8.140625" style="45" customWidth="1"/>
    <col min="14080" max="14085" width="8.42578125" style="45" customWidth="1"/>
    <col min="14086" max="14086" width="9.42578125" style="45" customWidth="1"/>
    <col min="14087" max="14087" width="71.42578125" style="45" customWidth="1"/>
    <col min="14088" max="14089" width="8.85546875" style="45" customWidth="1"/>
    <col min="14090" max="14090" width="30.7109375" style="45" customWidth="1"/>
    <col min="14091" max="14091" width="12.7109375" style="45" customWidth="1"/>
    <col min="14092" max="14092" width="11.85546875" style="45" customWidth="1"/>
    <col min="14093" max="14093" width="11" style="45" bestFit="1" customWidth="1"/>
    <col min="14094" max="14094" width="12.7109375" style="45" bestFit="1" customWidth="1"/>
    <col min="14095" max="14096" width="5.7109375" style="45" customWidth="1"/>
    <col min="14097" max="14098" width="10.7109375" style="45" customWidth="1"/>
    <col min="14099" max="14099" width="6.140625" style="45" customWidth="1"/>
    <col min="14100" max="14100" width="8.140625" style="45" customWidth="1"/>
    <col min="14101" max="14103" width="4.28515625" style="45" customWidth="1"/>
    <col min="14104" max="14104" width="6.28515625" style="45" customWidth="1"/>
    <col min="14105" max="14331" width="11.42578125" style="45"/>
    <col min="14332" max="14332" width="4.140625" style="45" customWidth="1"/>
    <col min="14333" max="14333" width="8" style="45" customWidth="1"/>
    <col min="14334" max="14334" width="10.7109375" style="45" customWidth="1"/>
    <col min="14335" max="14335" width="8.140625" style="45" customWidth="1"/>
    <col min="14336" max="14341" width="8.42578125" style="45" customWidth="1"/>
    <col min="14342" max="14342" width="9.42578125" style="45" customWidth="1"/>
    <col min="14343" max="14343" width="71.42578125" style="45" customWidth="1"/>
    <col min="14344" max="14345" width="8.85546875" style="45" customWidth="1"/>
    <col min="14346" max="14346" width="30.7109375" style="45" customWidth="1"/>
    <col min="14347" max="14347" width="12.7109375" style="45" customWidth="1"/>
    <col min="14348" max="14348" width="11.85546875" style="45" customWidth="1"/>
    <col min="14349" max="14349" width="11" style="45" bestFit="1" customWidth="1"/>
    <col min="14350" max="14350" width="12.7109375" style="45" bestFit="1" customWidth="1"/>
    <col min="14351" max="14352" width="5.7109375" style="45" customWidth="1"/>
    <col min="14353" max="14354" width="10.7109375" style="45" customWidth="1"/>
    <col min="14355" max="14355" width="6.140625" style="45" customWidth="1"/>
    <col min="14356" max="14356" width="8.140625" style="45" customWidth="1"/>
    <col min="14357" max="14359" width="4.28515625" style="45" customWidth="1"/>
    <col min="14360" max="14360" width="6.28515625" style="45" customWidth="1"/>
    <col min="14361" max="14587" width="11.42578125" style="45"/>
    <col min="14588" max="14588" width="4.140625" style="45" customWidth="1"/>
    <col min="14589" max="14589" width="8" style="45" customWidth="1"/>
    <col min="14590" max="14590" width="10.7109375" style="45" customWidth="1"/>
    <col min="14591" max="14591" width="8.140625" style="45" customWidth="1"/>
    <col min="14592" max="14597" width="8.42578125" style="45" customWidth="1"/>
    <col min="14598" max="14598" width="9.42578125" style="45" customWidth="1"/>
    <col min="14599" max="14599" width="71.42578125" style="45" customWidth="1"/>
    <col min="14600" max="14601" width="8.85546875" style="45" customWidth="1"/>
    <col min="14602" max="14602" width="30.7109375" style="45" customWidth="1"/>
    <col min="14603" max="14603" width="12.7109375" style="45" customWidth="1"/>
    <col min="14604" max="14604" width="11.85546875" style="45" customWidth="1"/>
    <col min="14605" max="14605" width="11" style="45" bestFit="1" customWidth="1"/>
    <col min="14606" max="14606" width="12.7109375" style="45" bestFit="1" customWidth="1"/>
    <col min="14607" max="14608" width="5.7109375" style="45" customWidth="1"/>
    <col min="14609" max="14610" width="10.7109375" style="45" customWidth="1"/>
    <col min="14611" max="14611" width="6.140625" style="45" customWidth="1"/>
    <col min="14612" max="14612" width="8.140625" style="45" customWidth="1"/>
    <col min="14613" max="14615" width="4.28515625" style="45" customWidth="1"/>
    <col min="14616" max="14616" width="6.28515625" style="45" customWidth="1"/>
    <col min="14617" max="14843" width="11.42578125" style="45"/>
    <col min="14844" max="14844" width="4.140625" style="45" customWidth="1"/>
    <col min="14845" max="14845" width="8" style="45" customWidth="1"/>
    <col min="14846" max="14846" width="10.7109375" style="45" customWidth="1"/>
    <col min="14847" max="14847" width="8.140625" style="45" customWidth="1"/>
    <col min="14848" max="14853" width="8.42578125" style="45" customWidth="1"/>
    <col min="14854" max="14854" width="9.42578125" style="45" customWidth="1"/>
    <col min="14855" max="14855" width="71.42578125" style="45" customWidth="1"/>
    <col min="14856" max="14857" width="8.85546875" style="45" customWidth="1"/>
    <col min="14858" max="14858" width="30.7109375" style="45" customWidth="1"/>
    <col min="14859" max="14859" width="12.7109375" style="45" customWidth="1"/>
    <col min="14860" max="14860" width="11.85546875" style="45" customWidth="1"/>
    <col min="14861" max="14861" width="11" style="45" bestFit="1" customWidth="1"/>
    <col min="14862" max="14862" width="12.7109375" style="45" bestFit="1" customWidth="1"/>
    <col min="14863" max="14864" width="5.7109375" style="45" customWidth="1"/>
    <col min="14865" max="14866" width="10.7109375" style="45" customWidth="1"/>
    <col min="14867" max="14867" width="6.140625" style="45" customWidth="1"/>
    <col min="14868" max="14868" width="8.140625" style="45" customWidth="1"/>
    <col min="14869" max="14871" width="4.28515625" style="45" customWidth="1"/>
    <col min="14872" max="14872" width="6.28515625" style="45" customWidth="1"/>
    <col min="14873" max="15099" width="11.42578125" style="45"/>
    <col min="15100" max="15100" width="4.140625" style="45" customWidth="1"/>
    <col min="15101" max="15101" width="8" style="45" customWidth="1"/>
    <col min="15102" max="15102" width="10.7109375" style="45" customWidth="1"/>
    <col min="15103" max="15103" width="8.140625" style="45" customWidth="1"/>
    <col min="15104" max="15109" width="8.42578125" style="45" customWidth="1"/>
    <col min="15110" max="15110" width="9.42578125" style="45" customWidth="1"/>
    <col min="15111" max="15111" width="71.42578125" style="45" customWidth="1"/>
    <col min="15112" max="15113" width="8.85546875" style="45" customWidth="1"/>
    <col min="15114" max="15114" width="30.7109375" style="45" customWidth="1"/>
    <col min="15115" max="15115" width="12.7109375" style="45" customWidth="1"/>
    <col min="15116" max="15116" width="11.85546875" style="45" customWidth="1"/>
    <col min="15117" max="15117" width="11" style="45" bestFit="1" customWidth="1"/>
    <col min="15118" max="15118" width="12.7109375" style="45" bestFit="1" customWidth="1"/>
    <col min="15119" max="15120" width="5.7109375" style="45" customWidth="1"/>
    <col min="15121" max="15122" width="10.7109375" style="45" customWidth="1"/>
    <col min="15123" max="15123" width="6.140625" style="45" customWidth="1"/>
    <col min="15124" max="15124" width="8.140625" style="45" customWidth="1"/>
    <col min="15125" max="15127" width="4.28515625" style="45" customWidth="1"/>
    <col min="15128" max="15128" width="6.28515625" style="45" customWidth="1"/>
    <col min="15129" max="15355" width="11.42578125" style="45"/>
    <col min="15356" max="15356" width="4.140625" style="45" customWidth="1"/>
    <col min="15357" max="15357" width="8" style="45" customWidth="1"/>
    <col min="15358" max="15358" width="10.7109375" style="45" customWidth="1"/>
    <col min="15359" max="15359" width="8.140625" style="45" customWidth="1"/>
    <col min="15360" max="15365" width="8.42578125" style="45" customWidth="1"/>
    <col min="15366" max="15366" width="9.42578125" style="45" customWidth="1"/>
    <col min="15367" max="15367" width="71.42578125" style="45" customWidth="1"/>
    <col min="15368" max="15369" width="8.85546875" style="45" customWidth="1"/>
    <col min="15370" max="15370" width="30.7109375" style="45" customWidth="1"/>
    <col min="15371" max="15371" width="12.7109375" style="45" customWidth="1"/>
    <col min="15372" max="15372" width="11.85546875" style="45" customWidth="1"/>
    <col min="15373" max="15373" width="11" style="45" bestFit="1" customWidth="1"/>
    <col min="15374" max="15374" width="12.7109375" style="45" bestFit="1" customWidth="1"/>
    <col min="15375" max="15376" width="5.7109375" style="45" customWidth="1"/>
    <col min="15377" max="15378" width="10.7109375" style="45" customWidth="1"/>
    <col min="15379" max="15379" width="6.140625" style="45" customWidth="1"/>
    <col min="15380" max="15380" width="8.140625" style="45" customWidth="1"/>
    <col min="15381" max="15383" width="4.28515625" style="45" customWidth="1"/>
    <col min="15384" max="15384" width="6.28515625" style="45" customWidth="1"/>
    <col min="15385" max="15611" width="11.42578125" style="45"/>
    <col min="15612" max="15612" width="4.140625" style="45" customWidth="1"/>
    <col min="15613" max="15613" width="8" style="45" customWidth="1"/>
    <col min="15614" max="15614" width="10.7109375" style="45" customWidth="1"/>
    <col min="15615" max="15615" width="8.140625" style="45" customWidth="1"/>
    <col min="15616" max="15621" width="8.42578125" style="45" customWidth="1"/>
    <col min="15622" max="15622" width="9.42578125" style="45" customWidth="1"/>
    <col min="15623" max="15623" width="71.42578125" style="45" customWidth="1"/>
    <col min="15624" max="15625" width="8.85546875" style="45" customWidth="1"/>
    <col min="15626" max="15626" width="30.7109375" style="45" customWidth="1"/>
    <col min="15627" max="15627" width="12.7109375" style="45" customWidth="1"/>
    <col min="15628" max="15628" width="11.85546875" style="45" customWidth="1"/>
    <col min="15629" max="15629" width="11" style="45" bestFit="1" customWidth="1"/>
    <col min="15630" max="15630" width="12.7109375" style="45" bestFit="1" customWidth="1"/>
    <col min="15631" max="15632" width="5.7109375" style="45" customWidth="1"/>
    <col min="15633" max="15634" width="10.7109375" style="45" customWidth="1"/>
    <col min="15635" max="15635" width="6.140625" style="45" customWidth="1"/>
    <col min="15636" max="15636" width="8.140625" style="45" customWidth="1"/>
    <col min="15637" max="15639" width="4.28515625" style="45" customWidth="1"/>
    <col min="15640" max="15640" width="6.28515625" style="45" customWidth="1"/>
    <col min="15641" max="15867" width="11.42578125" style="45"/>
    <col min="15868" max="15868" width="4.140625" style="45" customWidth="1"/>
    <col min="15869" max="15869" width="8" style="45" customWidth="1"/>
    <col min="15870" max="15870" width="10.7109375" style="45" customWidth="1"/>
    <col min="15871" max="15871" width="8.140625" style="45" customWidth="1"/>
    <col min="15872" max="15877" width="8.42578125" style="45" customWidth="1"/>
    <col min="15878" max="15878" width="9.42578125" style="45" customWidth="1"/>
    <col min="15879" max="15879" width="71.42578125" style="45" customWidth="1"/>
    <col min="15880" max="15881" width="8.85546875" style="45" customWidth="1"/>
    <col min="15882" max="15882" width="30.7109375" style="45" customWidth="1"/>
    <col min="15883" max="15883" width="12.7109375" style="45" customWidth="1"/>
    <col min="15884" max="15884" width="11.85546875" style="45" customWidth="1"/>
    <col min="15885" max="15885" width="11" style="45" bestFit="1" customWidth="1"/>
    <col min="15886" max="15886" width="12.7109375" style="45" bestFit="1" customWidth="1"/>
    <col min="15887" max="15888" width="5.7109375" style="45" customWidth="1"/>
    <col min="15889" max="15890" width="10.7109375" style="45" customWidth="1"/>
    <col min="15891" max="15891" width="6.140625" style="45" customWidth="1"/>
    <col min="15892" max="15892" width="8.140625" style="45" customWidth="1"/>
    <col min="15893" max="15895" width="4.28515625" style="45" customWidth="1"/>
    <col min="15896" max="15896" width="6.28515625" style="45" customWidth="1"/>
    <col min="15897" max="16123" width="11.42578125" style="45"/>
    <col min="16124" max="16124" width="4.140625" style="45" customWidth="1"/>
    <col min="16125" max="16125" width="8" style="45" customWidth="1"/>
    <col min="16126" max="16126" width="10.7109375" style="45" customWidth="1"/>
    <col min="16127" max="16127" width="8.140625" style="45" customWidth="1"/>
    <col min="16128" max="16133" width="8.42578125" style="45" customWidth="1"/>
    <col min="16134" max="16134" width="9.42578125" style="45" customWidth="1"/>
    <col min="16135" max="16135" width="71.42578125" style="45" customWidth="1"/>
    <col min="16136" max="16137" width="8.85546875" style="45" customWidth="1"/>
    <col min="16138" max="16138" width="30.7109375" style="45" customWidth="1"/>
    <col min="16139" max="16139" width="12.7109375" style="45" customWidth="1"/>
    <col min="16140" max="16140" width="11.85546875" style="45" customWidth="1"/>
    <col min="16141" max="16141" width="11" style="45" bestFit="1" customWidth="1"/>
    <col min="16142" max="16142" width="12.7109375" style="45" bestFit="1" customWidth="1"/>
    <col min="16143" max="16144" width="5.7109375" style="45" customWidth="1"/>
    <col min="16145" max="16146" width="10.7109375" style="45" customWidth="1"/>
    <col min="16147" max="16147" width="6.140625" style="45" customWidth="1"/>
    <col min="16148" max="16148" width="8.140625" style="45" customWidth="1"/>
    <col min="16149" max="16151" width="4.28515625" style="45" customWidth="1"/>
    <col min="16152" max="16152" width="6.28515625" style="45" customWidth="1"/>
    <col min="16153" max="16384" width="11.42578125" style="45"/>
  </cols>
  <sheetData>
    <row r="1" spans="1:25" s="2" customFormat="1" ht="15.75" thickBot="1" x14ac:dyDescent="0.3">
      <c r="A1" s="1"/>
      <c r="C1" s="124"/>
      <c r="M1" s="2" t="b">
        <v>0</v>
      </c>
      <c r="O1" s="61"/>
    </row>
    <row r="2" spans="1:25" s="11" customFormat="1" ht="126" customHeight="1" thickBot="1" x14ac:dyDescent="0.3">
      <c r="B2" s="148" t="s">
        <v>0</v>
      </c>
      <c r="C2" s="149"/>
      <c r="D2" s="149"/>
      <c r="E2" s="149"/>
      <c r="F2" s="149"/>
      <c r="G2" s="149"/>
      <c r="H2" s="149"/>
      <c r="I2" s="149"/>
      <c r="J2" s="149"/>
      <c r="K2" s="149"/>
      <c r="L2" s="149"/>
      <c r="M2" s="150"/>
      <c r="N2" s="83"/>
      <c r="O2" s="62"/>
      <c r="P2" s="149"/>
      <c r="Q2" s="149"/>
      <c r="R2" s="149"/>
      <c r="S2" s="149"/>
      <c r="T2" s="138" t="s">
        <v>1</v>
      </c>
      <c r="U2" s="139"/>
      <c r="V2" s="139"/>
      <c r="W2" s="140"/>
      <c r="X2" s="12" t="s">
        <v>23</v>
      </c>
    </row>
    <row r="3" spans="1:25" s="2" customFormat="1" ht="15.75" customHeight="1" thickBot="1" x14ac:dyDescent="0.3">
      <c r="A3" s="1"/>
      <c r="B3" s="3">
        <v>1</v>
      </c>
      <c r="C3" s="125">
        <v>2</v>
      </c>
      <c r="D3" s="87">
        <v>2</v>
      </c>
      <c r="E3" s="4">
        <v>3</v>
      </c>
      <c r="F3" s="8">
        <v>4</v>
      </c>
      <c r="G3" s="4">
        <v>5</v>
      </c>
      <c r="H3" s="146"/>
      <c r="I3" s="146"/>
      <c r="J3" s="146"/>
      <c r="K3" s="147"/>
      <c r="L3" s="159">
        <v>7</v>
      </c>
      <c r="M3" s="160"/>
      <c r="N3" s="86"/>
      <c r="O3" s="63">
        <v>8</v>
      </c>
      <c r="P3" s="4">
        <v>15</v>
      </c>
      <c r="Q3" s="8">
        <v>16</v>
      </c>
      <c r="R3" s="5">
        <v>17</v>
      </c>
      <c r="S3" s="5">
        <v>18</v>
      </c>
      <c r="T3" s="161">
        <v>19</v>
      </c>
      <c r="U3" s="162"/>
      <c r="V3" s="162"/>
      <c r="W3" s="163"/>
      <c r="X3" s="7">
        <v>20</v>
      </c>
    </row>
    <row r="4" spans="1:25" s="2" customFormat="1" ht="13.5" customHeight="1" thickBot="1" x14ac:dyDescent="0.3">
      <c r="A4" s="1"/>
      <c r="B4" s="155" t="s">
        <v>2</v>
      </c>
      <c r="C4" s="156" t="s">
        <v>193</v>
      </c>
      <c r="D4" s="142" t="s">
        <v>356</v>
      </c>
      <c r="E4" s="155" t="s">
        <v>3</v>
      </c>
      <c r="F4" s="142" t="s">
        <v>4</v>
      </c>
      <c r="G4" s="153" t="s">
        <v>5</v>
      </c>
      <c r="H4" s="55"/>
      <c r="I4" s="82"/>
      <c r="J4" s="148" t="s">
        <v>6</v>
      </c>
      <c r="K4" s="150"/>
      <c r="L4" s="151" t="s">
        <v>7</v>
      </c>
      <c r="M4" s="152"/>
      <c r="N4" s="84"/>
      <c r="O4" s="144" t="s">
        <v>8</v>
      </c>
      <c r="P4" s="141" t="s">
        <v>22</v>
      </c>
      <c r="Q4" s="141" t="s">
        <v>21</v>
      </c>
      <c r="R4" s="142" t="s">
        <v>9</v>
      </c>
      <c r="S4" s="9" t="s">
        <v>10</v>
      </c>
      <c r="T4" s="136" t="s">
        <v>20</v>
      </c>
      <c r="U4" s="136" t="s">
        <v>11</v>
      </c>
      <c r="V4" s="136" t="s">
        <v>12</v>
      </c>
      <c r="W4" s="136" t="s">
        <v>13</v>
      </c>
      <c r="X4" s="136" t="s">
        <v>14</v>
      </c>
    </row>
    <row r="5" spans="1:25" s="2" customFormat="1" ht="13.5" thickBot="1" x14ac:dyDescent="0.3">
      <c r="A5" s="1"/>
      <c r="B5" s="142"/>
      <c r="C5" s="157"/>
      <c r="D5" s="158"/>
      <c r="E5" s="142"/>
      <c r="F5" s="141"/>
      <c r="G5" s="154"/>
      <c r="H5" s="54" t="s">
        <v>270</v>
      </c>
      <c r="I5" s="85" t="s">
        <v>269</v>
      </c>
      <c r="J5" s="10" t="s">
        <v>15</v>
      </c>
      <c r="K5" s="10" t="s">
        <v>16</v>
      </c>
      <c r="L5" s="6" t="s">
        <v>18</v>
      </c>
      <c r="M5" s="6" t="s">
        <v>19</v>
      </c>
      <c r="N5" s="108" t="s">
        <v>288</v>
      </c>
      <c r="O5" s="145"/>
      <c r="P5" s="142"/>
      <c r="Q5" s="142"/>
      <c r="R5" s="143"/>
      <c r="S5" s="10" t="s">
        <v>17</v>
      </c>
      <c r="T5" s="137"/>
      <c r="U5" s="137"/>
      <c r="V5" s="137"/>
      <c r="W5" s="137"/>
      <c r="X5" s="137"/>
    </row>
    <row r="6" spans="1:25" s="13" customFormat="1" ht="76.5" x14ac:dyDescent="0.25">
      <c r="B6" s="88" t="s">
        <v>28</v>
      </c>
      <c r="C6" s="99" t="s">
        <v>209</v>
      </c>
      <c r="D6" s="88" t="s">
        <v>311</v>
      </c>
      <c r="E6" s="14" t="s">
        <v>25</v>
      </c>
      <c r="F6" s="15" t="s">
        <v>26</v>
      </c>
      <c r="G6" s="16" t="s">
        <v>271</v>
      </c>
      <c r="H6" s="88">
        <v>215</v>
      </c>
      <c r="I6" s="103"/>
      <c r="J6" s="17"/>
      <c r="K6" s="14"/>
      <c r="L6" s="14">
        <f>VLOOKUP(M6,Hoja1!$A$2:$B$82,2,FALSE)</f>
        <v>52530406</v>
      </c>
      <c r="M6" s="88" t="s">
        <v>90</v>
      </c>
      <c r="N6" s="88" t="s">
        <v>289</v>
      </c>
      <c r="O6" s="64">
        <v>31500000</v>
      </c>
      <c r="P6" s="114">
        <v>42768</v>
      </c>
      <c r="Q6" s="119">
        <v>43101</v>
      </c>
      <c r="R6" s="88" t="s">
        <v>369</v>
      </c>
      <c r="S6" s="15"/>
      <c r="T6" s="19"/>
      <c r="U6" s="20"/>
      <c r="V6" s="21" t="s">
        <v>268</v>
      </c>
      <c r="W6" s="21"/>
      <c r="X6" s="22"/>
      <c r="Y6" s="23"/>
    </row>
    <row r="7" spans="1:25" s="13" customFormat="1" ht="30" x14ac:dyDescent="0.25">
      <c r="B7" s="88" t="s">
        <v>29</v>
      </c>
      <c r="C7" s="99" t="s">
        <v>210</v>
      </c>
      <c r="D7" s="88" t="s">
        <v>312</v>
      </c>
      <c r="E7" s="14" t="s">
        <v>25</v>
      </c>
      <c r="F7" s="15" t="s">
        <v>26</v>
      </c>
      <c r="G7" s="94" t="s">
        <v>149</v>
      </c>
      <c r="H7" s="88">
        <v>239</v>
      </c>
      <c r="I7" s="104"/>
      <c r="J7" s="24"/>
      <c r="K7" s="14"/>
      <c r="L7" s="14">
        <f>VLOOKUP(M7,Hoja1!$A$2:$B$82,2,FALSE)</f>
        <v>79692076</v>
      </c>
      <c r="M7" s="88" t="s">
        <v>91</v>
      </c>
      <c r="N7" s="88" t="s">
        <v>290</v>
      </c>
      <c r="O7" s="64">
        <v>56800000</v>
      </c>
      <c r="P7" s="114">
        <v>42776</v>
      </c>
      <c r="Q7" s="114">
        <v>43017</v>
      </c>
      <c r="R7" s="88" t="s">
        <v>370</v>
      </c>
      <c r="S7" s="15"/>
      <c r="T7" s="25"/>
      <c r="U7" s="26"/>
      <c r="V7" s="27" t="s">
        <v>24</v>
      </c>
      <c r="W7" s="27"/>
      <c r="X7" s="28"/>
      <c r="Y7" s="29"/>
    </row>
    <row r="8" spans="1:25" s="13" customFormat="1" ht="51" x14ac:dyDescent="0.25">
      <c r="B8" s="88" t="s">
        <v>30</v>
      </c>
      <c r="C8" s="99" t="s">
        <v>211</v>
      </c>
      <c r="D8" s="88" t="s">
        <v>313</v>
      </c>
      <c r="E8" s="14" t="s">
        <v>25</v>
      </c>
      <c r="F8" s="15" t="s">
        <v>26</v>
      </c>
      <c r="G8" s="16" t="s">
        <v>272</v>
      </c>
      <c r="H8" s="88">
        <v>232</v>
      </c>
      <c r="I8" s="104"/>
      <c r="J8" s="24"/>
      <c r="K8" s="14"/>
      <c r="L8" s="14">
        <f>VLOOKUP(M8,Hoja1!$A$2:$B$82,2,FALSE)</f>
        <v>52879389</v>
      </c>
      <c r="M8" s="88" t="s">
        <v>92</v>
      </c>
      <c r="N8" s="88" t="s">
        <v>291</v>
      </c>
      <c r="O8" s="64">
        <v>56800000</v>
      </c>
      <c r="P8" s="114">
        <v>42776</v>
      </c>
      <c r="Q8" s="114">
        <v>43017</v>
      </c>
      <c r="R8" s="88" t="s">
        <v>370</v>
      </c>
      <c r="S8" s="15"/>
      <c r="T8" s="25"/>
      <c r="U8" s="26"/>
      <c r="V8" s="27" t="s">
        <v>24</v>
      </c>
      <c r="W8" s="27"/>
      <c r="X8" s="30"/>
      <c r="Y8" s="29"/>
    </row>
    <row r="9" spans="1:25" s="13" customFormat="1" ht="51" x14ac:dyDescent="0.25">
      <c r="B9" s="88" t="s">
        <v>31</v>
      </c>
      <c r="C9" s="99" t="s">
        <v>212</v>
      </c>
      <c r="D9" s="88" t="s">
        <v>314</v>
      </c>
      <c r="E9" s="14" t="s">
        <v>25</v>
      </c>
      <c r="F9" s="15" t="s">
        <v>26</v>
      </c>
      <c r="G9" s="16" t="s">
        <v>273</v>
      </c>
      <c r="H9" s="88">
        <v>231</v>
      </c>
      <c r="I9" s="104"/>
      <c r="J9" s="24"/>
      <c r="K9" s="14"/>
      <c r="L9" s="14">
        <f>VLOOKUP(M9,Hoja1!$A$2:$B$82,2,FALSE)</f>
        <v>52437503</v>
      </c>
      <c r="M9" s="88" t="s">
        <v>93</v>
      </c>
      <c r="N9" s="88" t="s">
        <v>292</v>
      </c>
      <c r="O9" s="64">
        <v>24800000</v>
      </c>
      <c r="P9" s="114">
        <v>42776</v>
      </c>
      <c r="Q9" s="114">
        <v>43017</v>
      </c>
      <c r="R9" s="88" t="s">
        <v>370</v>
      </c>
      <c r="S9" s="15"/>
      <c r="T9" s="25"/>
      <c r="U9" s="26" t="s">
        <v>24</v>
      </c>
      <c r="V9" s="27"/>
      <c r="W9" s="27"/>
      <c r="X9" s="30"/>
      <c r="Y9" s="29"/>
    </row>
    <row r="10" spans="1:25" s="13" customFormat="1" ht="51" x14ac:dyDescent="0.25">
      <c r="B10" s="88" t="s">
        <v>32</v>
      </c>
      <c r="C10" s="99" t="s">
        <v>213</v>
      </c>
      <c r="D10" s="88" t="s">
        <v>315</v>
      </c>
      <c r="E10" s="14" t="s">
        <v>25</v>
      </c>
      <c r="F10" s="15" t="s">
        <v>26</v>
      </c>
      <c r="G10" s="94" t="s">
        <v>150</v>
      </c>
      <c r="H10" s="88">
        <v>234</v>
      </c>
      <c r="I10" s="104"/>
      <c r="J10" s="24"/>
      <c r="K10" s="14"/>
      <c r="L10" s="14">
        <f>VLOOKUP(M10,Hoja1!$A$2:$B$82,2,FALSE)</f>
        <v>53166511</v>
      </c>
      <c r="M10" s="88" t="s">
        <v>94</v>
      </c>
      <c r="N10" s="88" t="s">
        <v>293</v>
      </c>
      <c r="O10" s="64">
        <v>44000000</v>
      </c>
      <c r="P10" s="114">
        <v>42776</v>
      </c>
      <c r="Q10" s="114">
        <v>43017</v>
      </c>
      <c r="R10" s="88" t="s">
        <v>370</v>
      </c>
      <c r="S10" s="15"/>
      <c r="T10" s="25"/>
      <c r="U10" s="26"/>
      <c r="V10" s="27" t="s">
        <v>24</v>
      </c>
      <c r="W10" s="27"/>
      <c r="X10" s="30"/>
      <c r="Y10" s="29"/>
    </row>
    <row r="11" spans="1:25" s="13" customFormat="1" ht="38.25" x14ac:dyDescent="0.25">
      <c r="B11" s="88" t="s">
        <v>33</v>
      </c>
      <c r="C11" s="99" t="s">
        <v>214</v>
      </c>
      <c r="D11" s="88" t="s">
        <v>316</v>
      </c>
      <c r="E11" s="14" t="s">
        <v>25</v>
      </c>
      <c r="F11" s="15" t="s">
        <v>26</v>
      </c>
      <c r="G11" s="94" t="s">
        <v>151</v>
      </c>
      <c r="H11" s="88">
        <v>237</v>
      </c>
      <c r="I11" s="104"/>
      <c r="J11" s="24"/>
      <c r="K11" s="14"/>
      <c r="L11" s="14">
        <f>VLOOKUP(M11,Hoja1!$A$2:$B$82,2,FALSE)</f>
        <v>53102450</v>
      </c>
      <c r="M11" s="88" t="s">
        <v>95</v>
      </c>
      <c r="N11" s="88" t="s">
        <v>294</v>
      </c>
      <c r="O11" s="64">
        <v>16800000</v>
      </c>
      <c r="P11" s="114">
        <v>42776</v>
      </c>
      <c r="Q11" s="114">
        <v>43017</v>
      </c>
      <c r="R11" s="88" t="s">
        <v>370</v>
      </c>
      <c r="S11" s="15"/>
      <c r="T11" s="25"/>
      <c r="U11" s="26" t="s">
        <v>24</v>
      </c>
      <c r="V11" s="27"/>
      <c r="W11" s="27"/>
      <c r="X11" s="30"/>
      <c r="Y11" s="29"/>
    </row>
    <row r="12" spans="1:25" s="13" customFormat="1" ht="30" x14ac:dyDescent="0.25">
      <c r="B12" s="88" t="s">
        <v>34</v>
      </c>
      <c r="C12" s="99" t="s">
        <v>215</v>
      </c>
      <c r="D12" s="88" t="s">
        <v>317</v>
      </c>
      <c r="E12" s="14" t="s">
        <v>25</v>
      </c>
      <c r="F12" s="15" t="s">
        <v>26</v>
      </c>
      <c r="G12" s="94" t="s">
        <v>152</v>
      </c>
      <c r="H12" s="88">
        <v>241</v>
      </c>
      <c r="I12" s="104"/>
      <c r="J12" s="24"/>
      <c r="K12" s="14"/>
      <c r="L12" s="14">
        <f>VLOOKUP(M12,Hoja1!$A$2:$B$82,2,FALSE)</f>
        <v>1014213880</v>
      </c>
      <c r="M12" s="88" t="s">
        <v>96</v>
      </c>
      <c r="N12" s="88" t="s">
        <v>293</v>
      </c>
      <c r="O12" s="64">
        <v>32459552</v>
      </c>
      <c r="P12" s="114">
        <v>42776</v>
      </c>
      <c r="Q12" s="114">
        <v>43017</v>
      </c>
      <c r="R12" s="88" t="s">
        <v>370</v>
      </c>
      <c r="S12" s="15" t="s">
        <v>24</v>
      </c>
      <c r="T12" s="25"/>
      <c r="U12" s="26" t="s">
        <v>24</v>
      </c>
      <c r="V12" s="27"/>
      <c r="W12" s="27"/>
      <c r="X12" s="30"/>
      <c r="Y12" s="29"/>
    </row>
    <row r="13" spans="1:25" s="13" customFormat="1" ht="51" x14ac:dyDescent="0.25">
      <c r="B13" s="88" t="s">
        <v>35</v>
      </c>
      <c r="C13" s="99" t="s">
        <v>216</v>
      </c>
      <c r="D13" s="88" t="s">
        <v>318</v>
      </c>
      <c r="E13" s="14" t="s">
        <v>25</v>
      </c>
      <c r="F13" s="15" t="s">
        <v>26</v>
      </c>
      <c r="G13" s="95" t="s">
        <v>153</v>
      </c>
      <c r="H13" s="88">
        <v>233</v>
      </c>
      <c r="I13" s="104"/>
      <c r="J13" s="24"/>
      <c r="K13" s="14"/>
      <c r="L13" s="14">
        <f>VLOOKUP(M13,Hoja1!$A$2:$B$82,2,FALSE)</f>
        <v>52430619</v>
      </c>
      <c r="M13" s="88" t="s">
        <v>97</v>
      </c>
      <c r="N13" s="88" t="s">
        <v>293</v>
      </c>
      <c r="O13" s="64">
        <v>44000000</v>
      </c>
      <c r="P13" s="114">
        <v>42776</v>
      </c>
      <c r="Q13" s="114">
        <v>43017</v>
      </c>
      <c r="R13" s="88" t="s">
        <v>370</v>
      </c>
      <c r="S13" s="15"/>
      <c r="T13" s="25"/>
      <c r="U13" s="26" t="s">
        <v>24</v>
      </c>
      <c r="V13" s="27"/>
      <c r="W13" s="27"/>
      <c r="X13" s="30"/>
      <c r="Y13" s="29"/>
    </row>
    <row r="14" spans="1:25" s="13" customFormat="1" ht="51" x14ac:dyDescent="0.25">
      <c r="B14" s="88" t="s">
        <v>36</v>
      </c>
      <c r="C14" s="99" t="s">
        <v>217</v>
      </c>
      <c r="D14" s="88" t="s">
        <v>319</v>
      </c>
      <c r="E14" s="14" t="s">
        <v>25</v>
      </c>
      <c r="F14" s="15" t="s">
        <v>26</v>
      </c>
      <c r="G14" s="94" t="s">
        <v>154</v>
      </c>
      <c r="H14" s="88">
        <v>242</v>
      </c>
      <c r="I14" s="104"/>
      <c r="J14" s="24"/>
      <c r="K14" s="14"/>
      <c r="L14" s="14">
        <f>VLOOKUP(M14,Hoja1!$A$2:$B$82,2,FALSE)</f>
        <v>79235519</v>
      </c>
      <c r="M14" s="89" t="s">
        <v>98</v>
      </c>
      <c r="N14" s="88" t="s">
        <v>290</v>
      </c>
      <c r="O14" s="64">
        <v>44000000</v>
      </c>
      <c r="P14" s="114">
        <v>42776</v>
      </c>
      <c r="Q14" s="114">
        <v>43017</v>
      </c>
      <c r="R14" s="88" t="s">
        <v>370</v>
      </c>
      <c r="S14" s="15"/>
      <c r="T14" s="25"/>
      <c r="U14" s="26"/>
      <c r="V14" s="27" t="s">
        <v>24</v>
      </c>
      <c r="W14" s="27"/>
      <c r="X14" s="30"/>
      <c r="Y14" s="29"/>
    </row>
    <row r="15" spans="1:25" s="13" customFormat="1" ht="30" x14ac:dyDescent="0.25">
      <c r="B15" s="88" t="s">
        <v>37</v>
      </c>
      <c r="C15" s="99" t="s">
        <v>218</v>
      </c>
      <c r="D15" s="88" t="s">
        <v>320</v>
      </c>
      <c r="E15" s="14" t="s">
        <v>25</v>
      </c>
      <c r="F15" s="15" t="s">
        <v>26</v>
      </c>
      <c r="G15" s="107" t="s">
        <v>274</v>
      </c>
      <c r="H15" s="88">
        <v>238</v>
      </c>
      <c r="I15" s="104"/>
      <c r="J15" s="24"/>
      <c r="K15" s="14"/>
      <c r="L15" s="14">
        <f>VLOOKUP(M15,Hoja1!$A$2:$B$82,2,FALSE)</f>
        <v>51907536</v>
      </c>
      <c r="M15" s="89" t="s">
        <v>99</v>
      </c>
      <c r="N15" s="88" t="s">
        <v>292</v>
      </c>
      <c r="O15" s="64">
        <v>21600000</v>
      </c>
      <c r="P15" s="114">
        <v>42776</v>
      </c>
      <c r="Q15" s="114">
        <v>43017</v>
      </c>
      <c r="R15" s="88" t="s">
        <v>370</v>
      </c>
      <c r="S15" s="15" t="s">
        <v>24</v>
      </c>
      <c r="T15" s="25"/>
      <c r="U15" s="26" t="s">
        <v>24</v>
      </c>
      <c r="V15" s="27"/>
      <c r="W15" s="27"/>
      <c r="X15" s="30"/>
      <c r="Y15" s="29"/>
    </row>
    <row r="16" spans="1:25" s="13" customFormat="1" ht="63.75" x14ac:dyDescent="0.25">
      <c r="B16" s="88" t="s">
        <v>38</v>
      </c>
      <c r="C16" s="99" t="s">
        <v>219</v>
      </c>
      <c r="D16" s="88" t="s">
        <v>321</v>
      </c>
      <c r="E16" s="14" t="s">
        <v>25</v>
      </c>
      <c r="F16" s="15" t="s">
        <v>26</v>
      </c>
      <c r="G16" s="94" t="s">
        <v>155</v>
      </c>
      <c r="H16" s="88">
        <v>235</v>
      </c>
      <c r="I16" s="104"/>
      <c r="J16" s="24"/>
      <c r="K16" s="14"/>
      <c r="L16" s="14">
        <f>VLOOKUP(M16,Hoja1!$A$2:$B$82,2,FALSE)</f>
        <v>1070586930</v>
      </c>
      <c r="M16" s="88" t="s">
        <v>100</v>
      </c>
      <c r="N16" s="88" t="s">
        <v>295</v>
      </c>
      <c r="O16" s="64">
        <v>44000000</v>
      </c>
      <c r="P16" s="114">
        <v>42776</v>
      </c>
      <c r="Q16" s="114">
        <v>43017</v>
      </c>
      <c r="R16" s="88" t="s">
        <v>370</v>
      </c>
      <c r="S16" s="15" t="s">
        <v>24</v>
      </c>
      <c r="T16" s="25"/>
      <c r="U16" s="26" t="s">
        <v>24</v>
      </c>
      <c r="V16" s="27"/>
      <c r="W16" s="27"/>
      <c r="X16" s="30"/>
      <c r="Y16" s="29"/>
    </row>
    <row r="17" spans="2:25" s="13" customFormat="1" ht="76.5" x14ac:dyDescent="0.25">
      <c r="B17" s="88" t="s">
        <v>39</v>
      </c>
      <c r="C17" s="99" t="s">
        <v>220</v>
      </c>
      <c r="D17" s="88" t="s">
        <v>322</v>
      </c>
      <c r="E17" s="14" t="s">
        <v>25</v>
      </c>
      <c r="F17" s="15" t="s">
        <v>26</v>
      </c>
      <c r="G17" s="94" t="s">
        <v>156</v>
      </c>
      <c r="H17" s="88">
        <v>245</v>
      </c>
      <c r="I17" s="104"/>
      <c r="J17" s="24"/>
      <c r="K17" s="14"/>
      <c r="L17" s="14">
        <f>VLOOKUP(M17,Hoja1!$A$2:$B$82,2,FALSE)</f>
        <v>12240699</v>
      </c>
      <c r="M17" s="88" t="s">
        <v>101</v>
      </c>
      <c r="N17" s="88" t="s">
        <v>290</v>
      </c>
      <c r="O17" s="64">
        <v>37600000</v>
      </c>
      <c r="P17" s="114">
        <v>42776</v>
      </c>
      <c r="Q17" s="114">
        <v>43017</v>
      </c>
      <c r="R17" s="88" t="s">
        <v>370</v>
      </c>
      <c r="S17" s="15"/>
      <c r="T17" s="25"/>
      <c r="U17" s="26"/>
      <c r="V17" s="27" t="s">
        <v>24</v>
      </c>
      <c r="W17" s="27"/>
      <c r="X17" s="49"/>
      <c r="Y17" s="29"/>
    </row>
    <row r="18" spans="2:25" s="13" customFormat="1" ht="63.75" x14ac:dyDescent="0.25">
      <c r="B18" s="88" t="s">
        <v>40</v>
      </c>
      <c r="C18" s="99" t="s">
        <v>221</v>
      </c>
      <c r="D18" s="88" t="s">
        <v>323</v>
      </c>
      <c r="E18" s="14" t="s">
        <v>25</v>
      </c>
      <c r="F18" s="15" t="s">
        <v>26</v>
      </c>
      <c r="G18" s="94" t="s">
        <v>157</v>
      </c>
      <c r="H18" s="88">
        <v>243</v>
      </c>
      <c r="I18" s="104"/>
      <c r="J18" s="24"/>
      <c r="K18" s="14"/>
      <c r="L18" s="14">
        <f>VLOOKUP(M18,Hoja1!$A$2:$B$82,2,FALSE)</f>
        <v>1066178962</v>
      </c>
      <c r="M18" s="88" t="s">
        <v>102</v>
      </c>
      <c r="N18" s="88" t="s">
        <v>296</v>
      </c>
      <c r="O18" s="64">
        <v>33600000</v>
      </c>
      <c r="P18" s="114">
        <v>42776</v>
      </c>
      <c r="Q18" s="114">
        <v>43017</v>
      </c>
      <c r="R18" s="88" t="s">
        <v>370</v>
      </c>
      <c r="S18" s="15" t="s">
        <v>24</v>
      </c>
      <c r="T18" s="25"/>
      <c r="U18" s="26" t="s">
        <v>24</v>
      </c>
      <c r="V18" s="27"/>
      <c r="W18" s="27"/>
      <c r="X18" s="33"/>
      <c r="Y18" s="29"/>
    </row>
    <row r="19" spans="2:25" s="13" customFormat="1" ht="51" x14ac:dyDescent="0.25">
      <c r="B19" s="88" t="s">
        <v>41</v>
      </c>
      <c r="C19" s="99" t="s">
        <v>222</v>
      </c>
      <c r="D19" s="88" t="s">
        <v>324</v>
      </c>
      <c r="E19" s="14" t="s">
        <v>25</v>
      </c>
      <c r="F19" s="15" t="s">
        <v>26</v>
      </c>
      <c r="G19" s="94" t="s">
        <v>158</v>
      </c>
      <c r="H19" s="88">
        <v>244</v>
      </c>
      <c r="I19" s="104"/>
      <c r="J19" s="24"/>
      <c r="K19" s="14"/>
      <c r="L19" s="14">
        <f>VLOOKUP(M19,Hoja1!$A$2:$B$82,2,FALSE)</f>
        <v>51604977</v>
      </c>
      <c r="M19" s="88" t="s">
        <v>103</v>
      </c>
      <c r="N19" s="88" t="s">
        <v>297</v>
      </c>
      <c r="O19" s="64">
        <v>64400000</v>
      </c>
      <c r="P19" s="114">
        <v>42776</v>
      </c>
      <c r="Q19" s="114">
        <v>43100</v>
      </c>
      <c r="R19" s="89" t="s">
        <v>371</v>
      </c>
      <c r="S19" s="15"/>
      <c r="T19" s="25"/>
      <c r="U19" s="26" t="s">
        <v>24</v>
      </c>
      <c r="V19" s="27"/>
      <c r="W19" s="27"/>
      <c r="X19" s="33"/>
      <c r="Y19" s="29"/>
    </row>
    <row r="20" spans="2:25" s="79" customFormat="1" ht="51" x14ac:dyDescent="0.25">
      <c r="B20" s="88" t="s">
        <v>42</v>
      </c>
      <c r="C20" s="99" t="s">
        <v>223</v>
      </c>
      <c r="D20" s="88" t="s">
        <v>325</v>
      </c>
      <c r="E20" s="70" t="s">
        <v>25</v>
      </c>
      <c r="F20" s="71" t="s">
        <v>26</v>
      </c>
      <c r="G20" s="96" t="s">
        <v>159</v>
      </c>
      <c r="H20" s="88">
        <v>236</v>
      </c>
      <c r="I20" s="104"/>
      <c r="J20" s="72"/>
      <c r="K20" s="70"/>
      <c r="L20" s="14">
        <f>VLOOKUP(M20,Hoja1!$A$2:$B$82,2,FALSE)</f>
        <v>1097332656</v>
      </c>
      <c r="M20" s="88" t="s">
        <v>104</v>
      </c>
      <c r="N20" s="88" t="s">
        <v>292</v>
      </c>
      <c r="O20" s="64">
        <v>21600000</v>
      </c>
      <c r="P20" s="114">
        <v>42776</v>
      </c>
      <c r="Q20" s="114">
        <v>43017</v>
      </c>
      <c r="R20" s="88" t="s">
        <v>370</v>
      </c>
      <c r="S20" s="71"/>
      <c r="T20" s="74"/>
      <c r="U20" s="75" t="s">
        <v>24</v>
      </c>
      <c r="V20" s="76"/>
      <c r="W20" s="76"/>
      <c r="X20" s="77"/>
      <c r="Y20" s="78"/>
    </row>
    <row r="21" spans="2:25" s="13" customFormat="1" ht="51" x14ac:dyDescent="0.25">
      <c r="B21" s="88" t="s">
        <v>43</v>
      </c>
      <c r="C21" s="99" t="s">
        <v>224</v>
      </c>
      <c r="D21" s="88" t="s">
        <v>326</v>
      </c>
      <c r="E21" s="14" t="s">
        <v>25</v>
      </c>
      <c r="F21" s="15" t="s">
        <v>26</v>
      </c>
      <c r="G21" s="94" t="s">
        <v>160</v>
      </c>
      <c r="H21" s="88">
        <v>246</v>
      </c>
      <c r="I21" s="104"/>
      <c r="J21" s="24"/>
      <c r="K21" s="14"/>
      <c r="L21" s="14">
        <f>VLOOKUP(M21,Hoja1!$A$2:$B$82,2,FALSE)</f>
        <v>1010190370</v>
      </c>
      <c r="M21" s="88" t="s">
        <v>105</v>
      </c>
      <c r="N21" s="88" t="s">
        <v>298</v>
      </c>
      <c r="O21" s="64">
        <v>37600000</v>
      </c>
      <c r="P21" s="114">
        <v>42776</v>
      </c>
      <c r="Q21" s="114">
        <v>43017</v>
      </c>
      <c r="R21" s="88" t="s">
        <v>370</v>
      </c>
      <c r="S21" s="15" t="s">
        <v>24</v>
      </c>
      <c r="T21" s="25"/>
      <c r="U21" s="26" t="s">
        <v>24</v>
      </c>
      <c r="V21" s="27"/>
      <c r="W21" s="27"/>
      <c r="X21" s="30"/>
      <c r="Y21" s="29"/>
    </row>
    <row r="22" spans="2:25" s="13" customFormat="1" ht="89.25" x14ac:dyDescent="0.25">
      <c r="B22" s="88" t="s">
        <v>44</v>
      </c>
      <c r="C22" s="99" t="s">
        <v>225</v>
      </c>
      <c r="D22" s="88" t="s">
        <v>326</v>
      </c>
      <c r="E22" s="14" t="s">
        <v>25</v>
      </c>
      <c r="F22" s="15" t="s">
        <v>26</v>
      </c>
      <c r="G22" s="94" t="s">
        <v>161</v>
      </c>
      <c r="H22" s="88">
        <v>247</v>
      </c>
      <c r="I22" s="104"/>
      <c r="J22" s="24"/>
      <c r="K22" s="14"/>
      <c r="L22" s="14">
        <f>VLOOKUP(M22,Hoja1!$A$2:$B$82,2,FALSE)</f>
        <v>1024515563</v>
      </c>
      <c r="M22" s="89" t="s">
        <v>106</v>
      </c>
      <c r="N22" s="88" t="s">
        <v>292</v>
      </c>
      <c r="O22" s="64">
        <v>38640000</v>
      </c>
      <c r="P22" s="114">
        <v>42776</v>
      </c>
      <c r="Q22" s="114">
        <v>43100</v>
      </c>
      <c r="R22" s="89" t="s">
        <v>371</v>
      </c>
      <c r="S22" s="15"/>
      <c r="T22" s="25"/>
      <c r="U22" s="26" t="s">
        <v>24</v>
      </c>
      <c r="V22" s="27"/>
      <c r="W22" s="27"/>
      <c r="X22" s="30"/>
      <c r="Y22" s="29"/>
    </row>
    <row r="23" spans="2:25" s="13" customFormat="1" ht="63.75" x14ac:dyDescent="0.25">
      <c r="B23" s="88" t="s">
        <v>45</v>
      </c>
      <c r="C23" s="99" t="s">
        <v>226</v>
      </c>
      <c r="D23" s="88" t="s">
        <v>327</v>
      </c>
      <c r="E23" s="14" t="s">
        <v>25</v>
      </c>
      <c r="F23" s="15" t="s">
        <v>26</v>
      </c>
      <c r="G23" s="94" t="s">
        <v>162</v>
      </c>
      <c r="H23" s="88">
        <v>248</v>
      </c>
      <c r="I23" s="104"/>
      <c r="J23" s="24"/>
      <c r="K23" s="14"/>
      <c r="L23" s="14">
        <f>VLOOKUP(M23,Hoja1!$A$2:$B$82,2,FALSE)</f>
        <v>1144037315</v>
      </c>
      <c r="M23" s="88" t="s">
        <v>107</v>
      </c>
      <c r="N23" s="88" t="s">
        <v>295</v>
      </c>
      <c r="O23" s="64">
        <v>30800000</v>
      </c>
      <c r="P23" s="114">
        <v>42780</v>
      </c>
      <c r="Q23" s="114">
        <v>42991</v>
      </c>
      <c r="R23" s="88" t="s">
        <v>372</v>
      </c>
      <c r="S23" s="15"/>
      <c r="T23" s="25"/>
      <c r="U23" s="26" t="s">
        <v>24</v>
      </c>
      <c r="V23" s="27"/>
      <c r="W23" s="27"/>
      <c r="X23" s="33"/>
      <c r="Y23" s="29"/>
    </row>
    <row r="24" spans="2:25" s="13" customFormat="1" ht="51" x14ac:dyDescent="0.25">
      <c r="B24" s="88" t="s">
        <v>46</v>
      </c>
      <c r="C24" s="99" t="s">
        <v>227</v>
      </c>
      <c r="D24" s="88" t="s">
        <v>328</v>
      </c>
      <c r="E24" s="14" t="s">
        <v>25</v>
      </c>
      <c r="F24" s="15" t="s">
        <v>26</v>
      </c>
      <c r="G24" s="94" t="s">
        <v>163</v>
      </c>
      <c r="H24" s="88">
        <v>249</v>
      </c>
      <c r="I24" s="104"/>
      <c r="J24" s="24"/>
      <c r="K24" s="14"/>
      <c r="L24" s="14">
        <f>VLOOKUP(M24,Hoja1!$A$2:$B$82,2,FALSE)</f>
        <v>79960305</v>
      </c>
      <c r="M24" s="88" t="s">
        <v>108</v>
      </c>
      <c r="N24" s="88" t="s">
        <v>292</v>
      </c>
      <c r="O24" s="64">
        <v>22400000</v>
      </c>
      <c r="P24" s="114">
        <v>42781</v>
      </c>
      <c r="Q24" s="114">
        <v>42994</v>
      </c>
      <c r="R24" s="88" t="s">
        <v>372</v>
      </c>
      <c r="S24" s="15"/>
      <c r="T24" s="25"/>
      <c r="U24" s="26"/>
      <c r="V24" s="27" t="s">
        <v>24</v>
      </c>
      <c r="W24" s="27"/>
      <c r="X24" s="33"/>
      <c r="Y24" s="29"/>
    </row>
    <row r="25" spans="2:25" s="13" customFormat="1" ht="38.25" x14ac:dyDescent="0.25">
      <c r="B25" s="88" t="s">
        <v>47</v>
      </c>
      <c r="C25" s="99" t="s">
        <v>228</v>
      </c>
      <c r="D25" s="88" t="s">
        <v>329</v>
      </c>
      <c r="E25" s="14" t="s">
        <v>25</v>
      </c>
      <c r="F25" s="15" t="s">
        <v>26</v>
      </c>
      <c r="G25" s="94" t="s">
        <v>164</v>
      </c>
      <c r="H25" s="88">
        <v>251</v>
      </c>
      <c r="I25" s="104"/>
      <c r="J25" s="24"/>
      <c r="K25" s="14"/>
      <c r="L25" s="14">
        <f>VLOOKUP(M25,Hoja1!$A$2:$B$82,2,FALSE)</f>
        <v>52816918</v>
      </c>
      <c r="M25" s="88" t="s">
        <v>109</v>
      </c>
      <c r="N25" s="89" t="s">
        <v>299</v>
      </c>
      <c r="O25" s="64">
        <v>32800000</v>
      </c>
      <c r="P25" s="114">
        <v>42781</v>
      </c>
      <c r="Q25" s="114">
        <v>43022</v>
      </c>
      <c r="R25" s="88" t="s">
        <v>370</v>
      </c>
      <c r="S25" s="15"/>
      <c r="T25" s="25"/>
      <c r="U25" s="26" t="s">
        <v>24</v>
      </c>
      <c r="V25" s="27"/>
      <c r="W25" s="27"/>
      <c r="X25" s="33"/>
      <c r="Y25" s="29"/>
    </row>
    <row r="26" spans="2:25" s="13" customFormat="1" ht="51" x14ac:dyDescent="0.25">
      <c r="B26" s="88" t="s">
        <v>48</v>
      </c>
      <c r="C26" s="99" t="s">
        <v>229</v>
      </c>
      <c r="D26" s="88" t="s">
        <v>330</v>
      </c>
      <c r="E26" s="14" t="s">
        <v>25</v>
      </c>
      <c r="F26" s="15" t="s">
        <v>26</v>
      </c>
      <c r="G26" s="94" t="s">
        <v>165</v>
      </c>
      <c r="H26" s="88">
        <v>250</v>
      </c>
      <c r="I26" s="104"/>
      <c r="J26" s="24"/>
      <c r="K26" s="14"/>
      <c r="L26" s="14">
        <f>VLOOKUP(M26,Hoja1!$A$2:$B$82,2,FALSE)</f>
        <v>51985575</v>
      </c>
      <c r="M26" s="88" t="s">
        <v>110</v>
      </c>
      <c r="N26" s="88" t="s">
        <v>294</v>
      </c>
      <c r="O26" s="64">
        <v>14000000</v>
      </c>
      <c r="P26" s="114">
        <v>42780</v>
      </c>
      <c r="Q26" s="114">
        <v>42991</v>
      </c>
      <c r="R26" s="88" t="s">
        <v>372</v>
      </c>
      <c r="S26" s="15"/>
      <c r="T26" s="25"/>
      <c r="U26" s="26" t="s">
        <v>24</v>
      </c>
      <c r="V26" s="27"/>
      <c r="W26" s="27"/>
      <c r="X26" s="30"/>
      <c r="Y26" s="29"/>
    </row>
    <row r="27" spans="2:25" s="13" customFormat="1" ht="38.25" x14ac:dyDescent="0.25">
      <c r="B27" s="89" t="s">
        <v>49</v>
      </c>
      <c r="C27" s="99" t="s">
        <v>230</v>
      </c>
      <c r="D27" s="89" t="s">
        <v>331</v>
      </c>
      <c r="E27" s="14" t="s">
        <v>25</v>
      </c>
      <c r="F27" s="15" t="s">
        <v>26</v>
      </c>
      <c r="G27" s="94" t="s">
        <v>166</v>
      </c>
      <c r="H27" s="88">
        <v>255</v>
      </c>
      <c r="I27" s="104"/>
      <c r="J27" s="24"/>
      <c r="K27" s="14"/>
      <c r="L27" s="14">
        <f>VLOOKUP(M27,Hoja1!$A$2:$B$82,2,FALSE)</f>
        <v>80041124</v>
      </c>
      <c r="M27" s="89" t="s">
        <v>111</v>
      </c>
      <c r="N27" s="89" t="s">
        <v>292</v>
      </c>
      <c r="O27" s="64">
        <v>12000000</v>
      </c>
      <c r="P27" s="115">
        <v>42783</v>
      </c>
      <c r="Q27" s="118">
        <v>42902</v>
      </c>
      <c r="R27" s="89" t="s">
        <v>373</v>
      </c>
      <c r="S27" s="117">
        <v>2</v>
      </c>
      <c r="T27" s="25"/>
      <c r="U27" s="26"/>
      <c r="V27" s="27" t="s">
        <v>24</v>
      </c>
      <c r="W27" s="27"/>
      <c r="X27" s="33"/>
      <c r="Y27" s="29"/>
    </row>
    <row r="28" spans="2:25" s="13" customFormat="1" ht="38.25" x14ac:dyDescent="0.25">
      <c r="B28" s="88" t="s">
        <v>50</v>
      </c>
      <c r="C28" s="99" t="s">
        <v>231</v>
      </c>
      <c r="D28" s="88" t="s">
        <v>332</v>
      </c>
      <c r="E28" s="14" t="s">
        <v>25</v>
      </c>
      <c r="F28" s="15" t="s">
        <v>26</v>
      </c>
      <c r="G28" s="94" t="s">
        <v>167</v>
      </c>
      <c r="H28" s="88">
        <v>252</v>
      </c>
      <c r="I28" s="104"/>
      <c r="J28" s="24"/>
      <c r="K28" s="14"/>
      <c r="L28" s="14">
        <f>VLOOKUP(M28,Hoja1!$A$2:$B$82,2,FALSE)</f>
        <v>52865785</v>
      </c>
      <c r="M28" s="88" t="s">
        <v>112</v>
      </c>
      <c r="N28" s="88" t="s">
        <v>300</v>
      </c>
      <c r="O28" s="64">
        <v>30100000</v>
      </c>
      <c r="P28" s="114">
        <v>42780</v>
      </c>
      <c r="Q28" s="114">
        <v>42991</v>
      </c>
      <c r="R28" s="88" t="s">
        <v>372</v>
      </c>
      <c r="S28" s="15"/>
      <c r="T28" s="25"/>
      <c r="U28" s="26" t="s">
        <v>24</v>
      </c>
      <c r="V28" s="27"/>
      <c r="W28" s="27"/>
      <c r="X28" s="33"/>
      <c r="Y28" s="29"/>
    </row>
    <row r="29" spans="2:25" s="13" customFormat="1" ht="63.75" x14ac:dyDescent="0.25">
      <c r="B29" s="88" t="s">
        <v>51</v>
      </c>
      <c r="C29" s="99" t="s">
        <v>232</v>
      </c>
      <c r="D29" s="88" t="s">
        <v>333</v>
      </c>
      <c r="E29" s="14" t="s">
        <v>25</v>
      </c>
      <c r="F29" s="15" t="s">
        <v>26</v>
      </c>
      <c r="G29" s="94" t="s">
        <v>168</v>
      </c>
      <c r="H29" s="88">
        <v>256</v>
      </c>
      <c r="I29" s="104"/>
      <c r="J29" s="24"/>
      <c r="K29" s="14"/>
      <c r="L29" s="14">
        <f>VLOOKUP(M29,Hoja1!$A$2:$B$82,2,FALSE)</f>
        <v>22501932</v>
      </c>
      <c r="M29" s="89" t="s">
        <v>113</v>
      </c>
      <c r="N29" s="88" t="s">
        <v>293</v>
      </c>
      <c r="O29" s="64">
        <v>28402108</v>
      </c>
      <c r="P29" s="114">
        <v>42783</v>
      </c>
      <c r="Q29" s="114">
        <v>42994</v>
      </c>
      <c r="R29" s="88" t="s">
        <v>372</v>
      </c>
      <c r="S29" s="15"/>
      <c r="T29" s="25"/>
      <c r="U29" s="26" t="s">
        <v>24</v>
      </c>
      <c r="V29" s="27"/>
      <c r="W29" s="27"/>
      <c r="X29" s="33"/>
      <c r="Y29" s="51"/>
    </row>
    <row r="30" spans="2:25" s="13" customFormat="1" ht="38.25" x14ac:dyDescent="0.25">
      <c r="B30" s="88" t="s">
        <v>52</v>
      </c>
      <c r="C30" s="99" t="s">
        <v>233</v>
      </c>
      <c r="D30" s="88" t="s">
        <v>334</v>
      </c>
      <c r="E30" s="14" t="s">
        <v>25</v>
      </c>
      <c r="F30" s="15" t="s">
        <v>26</v>
      </c>
      <c r="G30" s="94" t="s">
        <v>169</v>
      </c>
      <c r="H30" s="88">
        <v>257</v>
      </c>
      <c r="I30" s="104"/>
      <c r="J30" s="24"/>
      <c r="K30" s="14"/>
      <c r="L30" s="14">
        <f>VLOOKUP(M30,Hoja1!$A$2:$B$82,2,FALSE)</f>
        <v>1018448341</v>
      </c>
      <c r="M30" s="88" t="s">
        <v>114</v>
      </c>
      <c r="N30" s="88" t="s">
        <v>292</v>
      </c>
      <c r="O30" s="64">
        <v>21700000</v>
      </c>
      <c r="P30" s="114">
        <v>42789</v>
      </c>
      <c r="Q30" s="114">
        <v>43000</v>
      </c>
      <c r="R30" s="88" t="s">
        <v>372</v>
      </c>
      <c r="S30" s="15"/>
      <c r="T30" s="25"/>
      <c r="U30" s="26" t="s">
        <v>24</v>
      </c>
      <c r="V30" s="27"/>
      <c r="W30" s="27"/>
      <c r="X30" s="30"/>
      <c r="Y30" s="29"/>
    </row>
    <row r="31" spans="2:25" s="13" customFormat="1" ht="63.75" x14ac:dyDescent="0.25">
      <c r="B31" s="88" t="s">
        <v>53</v>
      </c>
      <c r="C31" s="99" t="s">
        <v>234</v>
      </c>
      <c r="D31" s="88" t="s">
        <v>335</v>
      </c>
      <c r="E31" s="14" t="s">
        <v>25</v>
      </c>
      <c r="F31" s="15" t="s">
        <v>26</v>
      </c>
      <c r="G31" s="94" t="s">
        <v>170</v>
      </c>
      <c r="H31" s="88">
        <v>253</v>
      </c>
      <c r="I31" s="104"/>
      <c r="J31" s="24"/>
      <c r="K31" s="14"/>
      <c r="L31" s="14">
        <f>VLOOKUP(M31,Hoja1!$A$2:$B$82,2,FALSE)</f>
        <v>1015403868</v>
      </c>
      <c r="M31" s="88" t="s">
        <v>115</v>
      </c>
      <c r="N31" s="88" t="s">
        <v>292</v>
      </c>
      <c r="O31" s="64">
        <v>20139672</v>
      </c>
      <c r="P31" s="114">
        <v>42782</v>
      </c>
      <c r="Q31" s="114">
        <v>42993</v>
      </c>
      <c r="R31" s="88" t="s">
        <v>372</v>
      </c>
      <c r="S31" s="15"/>
      <c r="T31" s="25"/>
      <c r="U31" s="26"/>
      <c r="V31" s="27" t="s">
        <v>24</v>
      </c>
      <c r="W31" s="27"/>
      <c r="X31" s="33"/>
      <c r="Y31" s="29"/>
    </row>
    <row r="32" spans="2:25" s="13" customFormat="1" ht="51" x14ac:dyDescent="0.25">
      <c r="B32" s="88" t="s">
        <v>54</v>
      </c>
      <c r="C32" s="99" t="s">
        <v>235</v>
      </c>
      <c r="D32" s="88" t="s">
        <v>336</v>
      </c>
      <c r="E32" s="14" t="s">
        <v>25</v>
      </c>
      <c r="F32" s="15" t="s">
        <v>26</v>
      </c>
      <c r="G32" s="94" t="s">
        <v>171</v>
      </c>
      <c r="H32" s="88">
        <v>254</v>
      </c>
      <c r="I32" s="104"/>
      <c r="J32" s="24"/>
      <c r="K32" s="14"/>
      <c r="L32" s="14">
        <f>VLOOKUP(M32,Hoja1!$A$2:$B$82,2,FALSE)</f>
        <v>82391015</v>
      </c>
      <c r="M32" s="88" t="s">
        <v>116</v>
      </c>
      <c r="N32" s="88" t="s">
        <v>290</v>
      </c>
      <c r="O32" s="64">
        <v>31500000</v>
      </c>
      <c r="P32" s="114">
        <v>42782</v>
      </c>
      <c r="Q32" s="114">
        <v>42993</v>
      </c>
      <c r="R32" s="88" t="s">
        <v>372</v>
      </c>
      <c r="S32" s="15"/>
      <c r="T32" s="25"/>
      <c r="U32" s="26"/>
      <c r="V32" s="27" t="s">
        <v>24</v>
      </c>
      <c r="W32" s="27"/>
      <c r="X32" s="33"/>
      <c r="Y32" s="29"/>
    </row>
    <row r="33" spans="2:25" s="13" customFormat="1" ht="63.75" x14ac:dyDescent="0.25">
      <c r="B33" s="88" t="s">
        <v>55</v>
      </c>
      <c r="C33" s="99" t="s">
        <v>236</v>
      </c>
      <c r="D33" s="88" t="s">
        <v>322</v>
      </c>
      <c r="E33" s="14" t="s">
        <v>25</v>
      </c>
      <c r="F33" s="15" t="s">
        <v>26</v>
      </c>
      <c r="G33" s="94" t="s">
        <v>172</v>
      </c>
      <c r="H33" s="88">
        <v>275</v>
      </c>
      <c r="I33" s="104"/>
      <c r="J33" s="24"/>
      <c r="K33" s="14"/>
      <c r="L33" s="14">
        <f>VLOOKUP(M33,Hoja1!$A$2:$B$82,2,FALSE)</f>
        <v>8722208</v>
      </c>
      <c r="M33" s="88" t="s">
        <v>117</v>
      </c>
      <c r="N33" s="88" t="s">
        <v>290</v>
      </c>
      <c r="O33" s="64">
        <v>28402108</v>
      </c>
      <c r="P33" s="114">
        <v>42782</v>
      </c>
      <c r="Q33" s="114">
        <v>42993</v>
      </c>
      <c r="R33" s="88" t="s">
        <v>372</v>
      </c>
      <c r="S33" s="15"/>
      <c r="T33" s="25"/>
      <c r="U33" s="26"/>
      <c r="V33" s="27" t="s">
        <v>24</v>
      </c>
      <c r="W33" s="27"/>
      <c r="X33" s="30"/>
      <c r="Y33" s="29"/>
    </row>
    <row r="34" spans="2:25" s="13" customFormat="1" ht="63.75" x14ac:dyDescent="0.25">
      <c r="B34" s="88" t="s">
        <v>56</v>
      </c>
      <c r="C34" s="99" t="s">
        <v>237</v>
      </c>
      <c r="D34" s="88" t="s">
        <v>337</v>
      </c>
      <c r="E34" s="14" t="s">
        <v>25</v>
      </c>
      <c r="F34" s="15" t="s">
        <v>26</v>
      </c>
      <c r="G34" s="94" t="s">
        <v>173</v>
      </c>
      <c r="H34" s="88">
        <v>260</v>
      </c>
      <c r="I34" s="104"/>
      <c r="J34" s="24"/>
      <c r="K34" s="14"/>
      <c r="L34" s="14">
        <f>VLOOKUP(M34,Hoja1!$A$2:$B$82,2,FALSE)</f>
        <v>1016016305</v>
      </c>
      <c r="M34" s="88" t="s">
        <v>118</v>
      </c>
      <c r="N34" s="88" t="s">
        <v>290</v>
      </c>
      <c r="O34" s="64">
        <v>31500000</v>
      </c>
      <c r="P34" s="114">
        <v>42783</v>
      </c>
      <c r="Q34" s="114">
        <v>42994</v>
      </c>
      <c r="R34" s="88" t="s">
        <v>372</v>
      </c>
      <c r="S34" s="15"/>
      <c r="T34" s="25"/>
      <c r="U34" s="26" t="s">
        <v>24</v>
      </c>
      <c r="V34" s="27"/>
      <c r="W34" s="27"/>
      <c r="X34" s="33"/>
      <c r="Y34" s="29"/>
    </row>
    <row r="35" spans="2:25" s="13" customFormat="1" ht="76.5" x14ac:dyDescent="0.25">
      <c r="B35" s="88" t="s">
        <v>57</v>
      </c>
      <c r="C35" s="99" t="s">
        <v>238</v>
      </c>
      <c r="D35" s="88" t="s">
        <v>338</v>
      </c>
      <c r="E35" s="14" t="s">
        <v>25</v>
      </c>
      <c r="F35" s="15" t="s">
        <v>26</v>
      </c>
      <c r="G35" s="94" t="s">
        <v>174</v>
      </c>
      <c r="H35" s="88">
        <v>259</v>
      </c>
      <c r="I35" s="104"/>
      <c r="J35" s="24"/>
      <c r="K35" s="14"/>
      <c r="L35" s="14">
        <f>VLOOKUP(M35,Hoja1!$A$2:$B$82,2,FALSE)</f>
        <v>79614766</v>
      </c>
      <c r="M35" s="88" t="s">
        <v>119</v>
      </c>
      <c r="N35" s="88" t="s">
        <v>292</v>
      </c>
      <c r="O35" s="64">
        <v>25303600</v>
      </c>
      <c r="P35" s="114">
        <v>42783</v>
      </c>
      <c r="Q35" s="114">
        <v>42994</v>
      </c>
      <c r="R35" s="88" t="s">
        <v>372</v>
      </c>
      <c r="S35" s="15"/>
      <c r="T35" s="25"/>
      <c r="U35" s="26"/>
      <c r="V35" s="27" t="s">
        <v>24</v>
      </c>
      <c r="W35" s="27"/>
      <c r="X35" s="33"/>
      <c r="Y35" s="29"/>
    </row>
    <row r="36" spans="2:25" s="13" customFormat="1" ht="76.5" x14ac:dyDescent="0.25">
      <c r="B36" s="88" t="s">
        <v>58</v>
      </c>
      <c r="C36" s="99" t="s">
        <v>239</v>
      </c>
      <c r="D36" s="88" t="s">
        <v>339</v>
      </c>
      <c r="E36" s="14" t="s">
        <v>25</v>
      </c>
      <c r="F36" s="15" t="s">
        <v>26</v>
      </c>
      <c r="G36" s="94" t="s">
        <v>175</v>
      </c>
      <c r="H36" s="88">
        <v>258</v>
      </c>
      <c r="I36" s="104"/>
      <c r="J36" s="24"/>
      <c r="K36" s="14"/>
      <c r="L36" s="14">
        <f>VLOOKUP(M36,Hoja1!$A$2:$B$82,2,FALSE)</f>
        <v>79765033</v>
      </c>
      <c r="M36" s="88" t="s">
        <v>120</v>
      </c>
      <c r="N36" s="88" t="s">
        <v>301</v>
      </c>
      <c r="O36" s="64">
        <v>31500000</v>
      </c>
      <c r="P36" s="114">
        <v>42783</v>
      </c>
      <c r="Q36" s="114">
        <v>42994</v>
      </c>
      <c r="R36" s="88" t="s">
        <v>372</v>
      </c>
      <c r="S36" s="15"/>
      <c r="T36" s="25"/>
      <c r="U36" s="26"/>
      <c r="V36" s="27" t="s">
        <v>24</v>
      </c>
      <c r="W36" s="27"/>
      <c r="X36" s="33"/>
      <c r="Y36" s="29"/>
    </row>
    <row r="37" spans="2:25" s="13" customFormat="1" ht="51" x14ac:dyDescent="0.25">
      <c r="B37" s="88" t="s">
        <v>59</v>
      </c>
      <c r="C37" s="99" t="s">
        <v>240</v>
      </c>
      <c r="D37" s="88" t="s">
        <v>340</v>
      </c>
      <c r="E37" s="14" t="s">
        <v>25</v>
      </c>
      <c r="F37" s="15" t="s">
        <v>26</v>
      </c>
      <c r="G37" s="16" t="s">
        <v>275</v>
      </c>
      <c r="H37" s="88">
        <v>265</v>
      </c>
      <c r="I37" s="104"/>
      <c r="J37" s="24"/>
      <c r="K37" s="14"/>
      <c r="L37" s="14">
        <f>VLOOKUP(M37,Hoja1!$A$2:$B$82,2,FALSE)</f>
        <v>52862078</v>
      </c>
      <c r="M37" s="88" t="s">
        <v>121</v>
      </c>
      <c r="N37" s="88" t="s">
        <v>302</v>
      </c>
      <c r="O37" s="64">
        <v>30100000</v>
      </c>
      <c r="P37" s="114">
        <v>42789</v>
      </c>
      <c r="Q37" s="114">
        <v>43000</v>
      </c>
      <c r="R37" s="88" t="s">
        <v>372</v>
      </c>
      <c r="S37" s="15"/>
      <c r="T37" s="25"/>
      <c r="U37" s="26"/>
      <c r="V37" s="27" t="s">
        <v>24</v>
      </c>
      <c r="W37" s="27"/>
      <c r="X37" s="33"/>
      <c r="Y37" s="29"/>
    </row>
    <row r="38" spans="2:25" s="13" customFormat="1" ht="30" x14ac:dyDescent="0.25">
      <c r="B38" s="88" t="s">
        <v>60</v>
      </c>
      <c r="C38" s="99" t="s">
        <v>241</v>
      </c>
      <c r="D38" s="88" t="s">
        <v>341</v>
      </c>
      <c r="E38" s="14" t="s">
        <v>25</v>
      </c>
      <c r="F38" s="15" t="s">
        <v>26</v>
      </c>
      <c r="G38" s="94" t="s">
        <v>176</v>
      </c>
      <c r="H38" s="88">
        <v>264</v>
      </c>
      <c r="I38" s="104"/>
      <c r="J38" s="24"/>
      <c r="K38" s="14"/>
      <c r="L38" s="14">
        <f>VLOOKUP(M38,Hoja1!$A$2:$B$82,2,FALSE)</f>
        <v>80112111</v>
      </c>
      <c r="M38" s="89" t="s">
        <v>122</v>
      </c>
      <c r="N38" s="88" t="s">
        <v>292</v>
      </c>
      <c r="O38" s="64">
        <v>17200000</v>
      </c>
      <c r="P38" s="114">
        <v>42788</v>
      </c>
      <c r="Q38" s="114">
        <v>43029</v>
      </c>
      <c r="R38" s="88" t="s">
        <v>370</v>
      </c>
      <c r="S38" s="15"/>
      <c r="T38" s="25"/>
      <c r="U38" s="26" t="s">
        <v>24</v>
      </c>
      <c r="V38" s="27"/>
      <c r="W38" s="27"/>
      <c r="X38" s="33"/>
      <c r="Y38" s="29"/>
    </row>
    <row r="39" spans="2:25" s="13" customFormat="1" ht="38.25" x14ac:dyDescent="0.2">
      <c r="B39" s="88" t="s">
        <v>61</v>
      </c>
      <c r="C39" s="99" t="s">
        <v>242</v>
      </c>
      <c r="D39" s="88" t="s">
        <v>342</v>
      </c>
      <c r="E39" s="14" t="s">
        <v>25</v>
      </c>
      <c r="F39" s="15" t="s">
        <v>26</v>
      </c>
      <c r="G39" s="60" t="s">
        <v>177</v>
      </c>
      <c r="H39" s="88">
        <v>266</v>
      </c>
      <c r="I39" s="104"/>
      <c r="J39" s="24"/>
      <c r="K39" s="14"/>
      <c r="L39" s="14">
        <f>VLOOKUP(M39,Hoja1!$A$2:$B$82,2,FALSE)</f>
        <v>1022957446</v>
      </c>
      <c r="M39" s="88" t="s">
        <v>123</v>
      </c>
      <c r="N39" s="88" t="s">
        <v>292</v>
      </c>
      <c r="O39" s="64">
        <v>14700000</v>
      </c>
      <c r="P39" s="114">
        <v>42787</v>
      </c>
      <c r="Q39" s="114">
        <v>42998</v>
      </c>
      <c r="R39" s="88" t="s">
        <v>372</v>
      </c>
      <c r="S39" s="15"/>
      <c r="T39" s="25"/>
      <c r="U39" s="26"/>
      <c r="V39" s="27" t="s">
        <v>24</v>
      </c>
      <c r="W39" s="27"/>
      <c r="X39" s="33"/>
      <c r="Y39" s="29"/>
    </row>
    <row r="40" spans="2:25" s="13" customFormat="1" ht="51" x14ac:dyDescent="0.2">
      <c r="B40" s="88" t="s">
        <v>62</v>
      </c>
      <c r="C40" s="99" t="s">
        <v>243</v>
      </c>
      <c r="D40" s="88" t="s">
        <v>343</v>
      </c>
      <c r="E40" s="14" t="s">
        <v>25</v>
      </c>
      <c r="F40" s="15" t="s">
        <v>26</v>
      </c>
      <c r="G40" s="59" t="s">
        <v>178</v>
      </c>
      <c r="H40" s="88">
        <v>269</v>
      </c>
      <c r="I40" s="104"/>
      <c r="J40" s="24"/>
      <c r="K40" s="14"/>
      <c r="L40" s="14">
        <f>VLOOKUP(M40,Hoja1!$A$2:$B$82,2,FALSE)</f>
        <v>1010172202</v>
      </c>
      <c r="M40" s="88" t="s">
        <v>124</v>
      </c>
      <c r="N40" s="88" t="s">
        <v>292</v>
      </c>
      <c r="O40" s="64">
        <v>10800000</v>
      </c>
      <c r="P40" s="114">
        <v>42787</v>
      </c>
      <c r="Q40" s="114">
        <v>42906</v>
      </c>
      <c r="R40" s="88" t="s">
        <v>373</v>
      </c>
      <c r="S40" s="15"/>
      <c r="T40" s="25"/>
      <c r="U40" s="26"/>
      <c r="V40" s="27" t="s">
        <v>24</v>
      </c>
      <c r="W40" s="27"/>
      <c r="X40" s="33"/>
      <c r="Y40" s="29"/>
    </row>
    <row r="41" spans="2:25" s="13" customFormat="1" ht="51" x14ac:dyDescent="0.25">
      <c r="B41" s="88" t="s">
        <v>63</v>
      </c>
      <c r="C41" s="99" t="s">
        <v>244</v>
      </c>
      <c r="D41" s="88" t="s">
        <v>344</v>
      </c>
      <c r="E41" s="14" t="s">
        <v>25</v>
      </c>
      <c r="F41" s="15" t="s">
        <v>26</v>
      </c>
      <c r="G41" s="95" t="s">
        <v>179</v>
      </c>
      <c r="H41" s="88">
        <v>268</v>
      </c>
      <c r="I41" s="104">
        <v>267</v>
      </c>
      <c r="J41" s="24"/>
      <c r="K41" s="14"/>
      <c r="L41" s="14">
        <f>VLOOKUP(M41,Hoja1!$A$2:$B$82,2,FALSE)</f>
        <v>79796327</v>
      </c>
      <c r="M41" s="88" t="s">
        <v>125</v>
      </c>
      <c r="N41" s="88" t="s">
        <v>303</v>
      </c>
      <c r="O41" s="73">
        <v>57016667</v>
      </c>
      <c r="P41" s="114">
        <v>42787</v>
      </c>
      <c r="Q41" s="114">
        <v>43100</v>
      </c>
      <c r="R41" s="89" t="s">
        <v>374</v>
      </c>
      <c r="S41" s="15"/>
      <c r="T41" s="25"/>
      <c r="U41" s="26" t="s">
        <v>24</v>
      </c>
      <c r="V41" s="27"/>
      <c r="W41" s="27"/>
      <c r="X41" s="33"/>
      <c r="Y41" s="29"/>
    </row>
    <row r="42" spans="2:25" s="13" customFormat="1" ht="76.5" x14ac:dyDescent="0.25">
      <c r="B42" s="88" t="s">
        <v>64</v>
      </c>
      <c r="C42" s="99" t="s">
        <v>245</v>
      </c>
      <c r="D42" s="88" t="s">
        <v>345</v>
      </c>
      <c r="E42" s="14" t="s">
        <v>25</v>
      </c>
      <c r="F42" s="15" t="s">
        <v>26</v>
      </c>
      <c r="G42" s="95" t="s">
        <v>180</v>
      </c>
      <c r="H42" s="88">
        <v>272</v>
      </c>
      <c r="I42" s="104"/>
      <c r="J42" s="24"/>
      <c r="K42" s="14"/>
      <c r="L42" s="14">
        <f>VLOOKUP(M42,Hoja1!$A$2:$B$82,2,FALSE)</f>
        <v>52938311</v>
      </c>
      <c r="M42" s="88" t="s">
        <v>126</v>
      </c>
      <c r="N42" s="88" t="s">
        <v>292</v>
      </c>
      <c r="O42" s="64">
        <v>18200000</v>
      </c>
      <c r="P42" s="114">
        <v>42789</v>
      </c>
      <c r="Q42" s="114">
        <v>43000</v>
      </c>
      <c r="R42" s="88" t="s">
        <v>372</v>
      </c>
      <c r="S42" s="15" t="s">
        <v>24</v>
      </c>
      <c r="T42" s="25"/>
      <c r="U42" s="26" t="s">
        <v>24</v>
      </c>
      <c r="V42" s="27"/>
      <c r="W42" s="27"/>
      <c r="X42" s="33"/>
      <c r="Y42" s="29"/>
    </row>
    <row r="43" spans="2:25" s="13" customFormat="1" ht="38.25" x14ac:dyDescent="0.25">
      <c r="B43" s="88" t="s">
        <v>65</v>
      </c>
      <c r="C43" s="99" t="s">
        <v>246</v>
      </c>
      <c r="D43" s="88" t="s">
        <v>346</v>
      </c>
      <c r="E43" s="14" t="s">
        <v>25</v>
      </c>
      <c r="F43" s="15" t="s">
        <v>26</v>
      </c>
      <c r="G43" s="95" t="s">
        <v>181</v>
      </c>
      <c r="H43" s="88">
        <v>270</v>
      </c>
      <c r="I43" s="104"/>
      <c r="J43" s="24"/>
      <c r="K43" s="14"/>
      <c r="L43" s="14">
        <f>VLOOKUP(M43,Hoja1!$A$2:$B$82,2,FALSE)</f>
        <v>79951944</v>
      </c>
      <c r="M43" s="88" t="s">
        <v>127</v>
      </c>
      <c r="N43" s="88" t="s">
        <v>292</v>
      </c>
      <c r="O43" s="64">
        <v>19950000</v>
      </c>
      <c r="P43" s="114">
        <v>42788</v>
      </c>
      <c r="Q43" s="114">
        <v>42999</v>
      </c>
      <c r="R43" s="88" t="s">
        <v>372</v>
      </c>
      <c r="S43" s="15"/>
      <c r="T43" s="25"/>
      <c r="U43" s="26" t="s">
        <v>24</v>
      </c>
      <c r="V43" s="27"/>
      <c r="W43" s="27"/>
      <c r="X43" s="33"/>
      <c r="Y43" s="29"/>
    </row>
    <row r="44" spans="2:25" s="13" customFormat="1" ht="51" x14ac:dyDescent="0.25">
      <c r="B44" s="88" t="s">
        <v>66</v>
      </c>
      <c r="C44" s="99" t="s">
        <v>247</v>
      </c>
      <c r="D44" s="88" t="s">
        <v>347</v>
      </c>
      <c r="E44" s="14" t="s">
        <v>25</v>
      </c>
      <c r="F44" s="15" t="s">
        <v>26</v>
      </c>
      <c r="G44" s="95" t="s">
        <v>276</v>
      </c>
      <c r="H44" s="88">
        <v>273</v>
      </c>
      <c r="I44" s="104"/>
      <c r="J44" s="24"/>
      <c r="K44" s="14"/>
      <c r="L44" s="14">
        <f>VLOOKUP(M44,Hoja1!$A$2:$B$82,2,FALSE)</f>
        <v>79415517</v>
      </c>
      <c r="M44" s="88" t="s">
        <v>128</v>
      </c>
      <c r="N44" s="88" t="s">
        <v>304</v>
      </c>
      <c r="O44" s="64">
        <v>19200000</v>
      </c>
      <c r="P44" s="114">
        <v>42790</v>
      </c>
      <c r="Q44" s="119">
        <v>42909</v>
      </c>
      <c r="R44" s="88" t="s">
        <v>373</v>
      </c>
      <c r="S44" s="15">
        <v>2</v>
      </c>
      <c r="T44" s="25"/>
      <c r="U44" s="26"/>
      <c r="V44" s="27" t="s">
        <v>24</v>
      </c>
      <c r="W44" s="27"/>
      <c r="X44" s="30"/>
      <c r="Y44" s="29"/>
    </row>
    <row r="45" spans="2:25" s="13" customFormat="1" ht="38.25" x14ac:dyDescent="0.25">
      <c r="B45" s="88" t="s">
        <v>67</v>
      </c>
      <c r="C45" s="99" t="s">
        <v>248</v>
      </c>
      <c r="D45" s="88" t="s">
        <v>348</v>
      </c>
      <c r="E45" s="14" t="s">
        <v>25</v>
      </c>
      <c r="F45" s="15" t="s">
        <v>26</v>
      </c>
      <c r="G45" s="95" t="s">
        <v>182</v>
      </c>
      <c r="H45" s="88">
        <v>276</v>
      </c>
      <c r="I45" s="104"/>
      <c r="J45" s="24"/>
      <c r="K45" s="14"/>
      <c r="L45" s="14">
        <f>VLOOKUP(M45,Hoja1!$A$2:$B$82,2,FALSE)</f>
        <v>1106395824</v>
      </c>
      <c r="M45" s="88" t="s">
        <v>129</v>
      </c>
      <c r="N45" s="88" t="s">
        <v>293</v>
      </c>
      <c r="O45" s="64">
        <v>26600000</v>
      </c>
      <c r="P45" s="114">
        <v>42793</v>
      </c>
      <c r="Q45" s="114">
        <v>43004</v>
      </c>
      <c r="R45" s="88" t="s">
        <v>372</v>
      </c>
      <c r="S45" s="15"/>
      <c r="T45" s="25"/>
      <c r="U45" s="26" t="s">
        <v>24</v>
      </c>
      <c r="V45" s="27"/>
      <c r="W45" s="27"/>
      <c r="X45" s="30"/>
      <c r="Y45" s="29"/>
    </row>
    <row r="46" spans="2:25" s="13" customFormat="1" ht="89.25" x14ac:dyDescent="0.25">
      <c r="B46" s="88" t="s">
        <v>68</v>
      </c>
      <c r="C46" s="99" t="s">
        <v>237</v>
      </c>
      <c r="D46" s="88" t="s">
        <v>349</v>
      </c>
      <c r="E46" s="14" t="s">
        <v>25</v>
      </c>
      <c r="F46" s="15" t="s">
        <v>26</v>
      </c>
      <c r="G46" s="95" t="s">
        <v>183</v>
      </c>
      <c r="H46" s="88">
        <v>277</v>
      </c>
      <c r="I46" s="104"/>
      <c r="J46" s="24"/>
      <c r="K46" s="14"/>
      <c r="L46" s="14">
        <f>VLOOKUP(M46,Hoja1!$A$2:$B$82,2,FALSE)</f>
        <v>1031141363</v>
      </c>
      <c r="M46" s="88" t="s">
        <v>130</v>
      </c>
      <c r="N46" s="88" t="s">
        <v>292</v>
      </c>
      <c r="O46" s="64">
        <v>21000000</v>
      </c>
      <c r="P46" s="114">
        <v>42794</v>
      </c>
      <c r="Q46" s="114">
        <v>43005</v>
      </c>
      <c r="R46" s="88" t="s">
        <v>372</v>
      </c>
      <c r="S46" s="15"/>
      <c r="T46" s="25"/>
      <c r="U46" s="26"/>
      <c r="V46" s="27" t="s">
        <v>24</v>
      </c>
      <c r="W46" s="27"/>
      <c r="X46" s="33"/>
      <c r="Y46" s="29"/>
    </row>
    <row r="47" spans="2:25" s="13" customFormat="1" ht="89.25" x14ac:dyDescent="0.25">
      <c r="B47" s="88" t="s">
        <v>69</v>
      </c>
      <c r="C47" s="99" t="s">
        <v>249</v>
      </c>
      <c r="D47" s="88" t="s">
        <v>350</v>
      </c>
      <c r="E47" s="14" t="s">
        <v>25</v>
      </c>
      <c r="F47" s="15" t="s">
        <v>26</v>
      </c>
      <c r="G47" s="31" t="s">
        <v>277</v>
      </c>
      <c r="H47" s="88">
        <v>278</v>
      </c>
      <c r="I47" s="104"/>
      <c r="J47" s="24"/>
      <c r="K47" s="14"/>
      <c r="L47" s="14">
        <f>VLOOKUP(M47,Hoja1!$A$2:$B$82,2,FALSE)</f>
        <v>38610462</v>
      </c>
      <c r="M47" s="89" t="s">
        <v>131</v>
      </c>
      <c r="N47" s="88" t="s">
        <v>293</v>
      </c>
      <c r="O47" s="64">
        <v>32900000</v>
      </c>
      <c r="P47" s="114">
        <v>42800</v>
      </c>
      <c r="Q47" s="114">
        <v>42983</v>
      </c>
      <c r="R47" s="88" t="s">
        <v>372</v>
      </c>
      <c r="S47" s="15"/>
      <c r="T47" s="25"/>
      <c r="U47" s="26" t="s">
        <v>24</v>
      </c>
      <c r="V47" s="27"/>
      <c r="W47" s="27"/>
      <c r="X47" s="30"/>
      <c r="Y47" s="29"/>
    </row>
    <row r="48" spans="2:25" s="81" customFormat="1" ht="63.75" x14ac:dyDescent="0.25">
      <c r="B48" s="88" t="s">
        <v>70</v>
      </c>
      <c r="C48" s="99" t="s">
        <v>250</v>
      </c>
      <c r="D48" s="88" t="s">
        <v>351</v>
      </c>
      <c r="E48" s="14" t="s">
        <v>25</v>
      </c>
      <c r="F48" s="15" t="s">
        <v>26</v>
      </c>
      <c r="G48" s="95" t="s">
        <v>184</v>
      </c>
      <c r="H48" s="88">
        <v>279</v>
      </c>
      <c r="I48" s="104"/>
      <c r="J48" s="24"/>
      <c r="K48" s="14"/>
      <c r="L48" s="14">
        <f>VLOOKUP(M48,Hoja1!$A$2:$B$82,2,FALSE)</f>
        <v>12646690</v>
      </c>
      <c r="M48" s="89" t="s">
        <v>132</v>
      </c>
      <c r="N48" s="88" t="s">
        <v>290</v>
      </c>
      <c r="O48" s="64">
        <v>21000000</v>
      </c>
      <c r="P48" s="114">
        <v>42797</v>
      </c>
      <c r="Q48" s="114">
        <v>42949</v>
      </c>
      <c r="R48" s="88" t="s">
        <v>375</v>
      </c>
      <c r="S48" s="15"/>
      <c r="T48" s="25"/>
      <c r="U48" s="26" t="s">
        <v>24</v>
      </c>
      <c r="V48" s="27"/>
      <c r="W48" s="27"/>
      <c r="X48" s="33"/>
      <c r="Y48" s="80"/>
    </row>
    <row r="49" spans="2:25" s="13" customFormat="1" ht="38.25" x14ac:dyDescent="0.25">
      <c r="B49" s="88" t="s">
        <v>71</v>
      </c>
      <c r="C49" s="99" t="s">
        <v>251</v>
      </c>
      <c r="D49" s="88" t="s">
        <v>352</v>
      </c>
      <c r="E49" s="14" t="s">
        <v>25</v>
      </c>
      <c r="F49" s="15" t="s">
        <v>26</v>
      </c>
      <c r="G49" s="95" t="s">
        <v>278</v>
      </c>
      <c r="H49" s="88">
        <v>280</v>
      </c>
      <c r="I49" s="104"/>
      <c r="J49" s="24"/>
      <c r="K49" s="14"/>
      <c r="L49" s="14">
        <f>VLOOKUP(M49,Hoja1!$A$2:$B$82,2,FALSE)</f>
        <v>1032462820</v>
      </c>
      <c r="M49" s="88" t="s">
        <v>133</v>
      </c>
      <c r="N49" s="88" t="s">
        <v>292</v>
      </c>
      <c r="O49" s="64">
        <v>14700000</v>
      </c>
      <c r="P49" s="114">
        <v>42801</v>
      </c>
      <c r="Q49" s="114">
        <v>43014</v>
      </c>
      <c r="R49" s="88" t="s">
        <v>372</v>
      </c>
      <c r="S49" s="15" t="s">
        <v>24</v>
      </c>
      <c r="T49" s="25"/>
      <c r="U49" s="26" t="s">
        <v>24</v>
      </c>
      <c r="V49" s="27"/>
      <c r="W49" s="27"/>
      <c r="X49" s="33"/>
      <c r="Y49" s="29"/>
    </row>
    <row r="50" spans="2:25" s="13" customFormat="1" ht="38.25" x14ac:dyDescent="0.25">
      <c r="B50" s="88" t="s">
        <v>72</v>
      </c>
      <c r="C50" s="99" t="s">
        <v>194</v>
      </c>
      <c r="D50" s="88" t="s">
        <v>353</v>
      </c>
      <c r="E50" s="14" t="s">
        <v>25</v>
      </c>
      <c r="F50" s="15" t="s">
        <v>26</v>
      </c>
      <c r="G50" s="95" t="s">
        <v>279</v>
      </c>
      <c r="H50" s="88">
        <v>281</v>
      </c>
      <c r="I50" s="104"/>
      <c r="J50" s="24"/>
      <c r="K50" s="14"/>
      <c r="L50" s="14">
        <f>VLOOKUP(M50,Hoja1!$A$2:$B$82,2,FALSE)</f>
        <v>52104732</v>
      </c>
      <c r="M50" s="89" t="s">
        <v>134</v>
      </c>
      <c r="N50" s="88" t="s">
        <v>289</v>
      </c>
      <c r="O50" s="64">
        <v>29400000</v>
      </c>
      <c r="P50" s="114">
        <v>42803</v>
      </c>
      <c r="Q50" s="114">
        <v>42802</v>
      </c>
      <c r="R50" s="88" t="s">
        <v>372</v>
      </c>
      <c r="S50" s="15"/>
      <c r="T50" s="25"/>
      <c r="U50" s="26" t="s">
        <v>24</v>
      </c>
      <c r="V50" s="27"/>
      <c r="W50" s="27"/>
      <c r="X50" s="30"/>
      <c r="Y50" s="29"/>
    </row>
    <row r="51" spans="2:25" s="53" customFormat="1" ht="63.75" x14ac:dyDescent="0.25">
      <c r="B51" s="88" t="s">
        <v>73</v>
      </c>
      <c r="C51" s="99" t="s">
        <v>195</v>
      </c>
      <c r="D51" s="88" t="s">
        <v>354</v>
      </c>
      <c r="E51" s="14" t="s">
        <v>25</v>
      </c>
      <c r="F51" s="15" t="s">
        <v>26</v>
      </c>
      <c r="G51" s="95" t="s">
        <v>280</v>
      </c>
      <c r="H51" s="88">
        <v>284</v>
      </c>
      <c r="I51" s="104"/>
      <c r="J51" s="24"/>
      <c r="K51" s="14"/>
      <c r="L51" s="14">
        <f>VLOOKUP(M51,Hoja1!$A$2:$B$82,2,FALSE)</f>
        <v>1018407386</v>
      </c>
      <c r="M51" s="88" t="s">
        <v>135</v>
      </c>
      <c r="N51" s="88" t="s">
        <v>293</v>
      </c>
      <c r="O51" s="64">
        <v>25200000</v>
      </c>
      <c r="P51" s="114">
        <v>42801</v>
      </c>
      <c r="Q51" s="114">
        <v>42984</v>
      </c>
      <c r="R51" s="88" t="s">
        <v>376</v>
      </c>
      <c r="S51" s="15"/>
      <c r="T51" s="25"/>
      <c r="U51" s="26"/>
      <c r="V51" s="27" t="s">
        <v>24</v>
      </c>
      <c r="W51" s="27"/>
      <c r="X51" s="30"/>
      <c r="Y51" s="51"/>
    </row>
    <row r="52" spans="2:25" s="13" customFormat="1" ht="51" x14ac:dyDescent="0.25">
      <c r="B52" s="88" t="s">
        <v>74</v>
      </c>
      <c r="C52" s="99" t="s">
        <v>196</v>
      </c>
      <c r="D52" s="88" t="s">
        <v>357</v>
      </c>
      <c r="E52" s="14" t="s">
        <v>25</v>
      </c>
      <c r="F52" s="15" t="s">
        <v>26</v>
      </c>
      <c r="G52" s="95" t="s">
        <v>281</v>
      </c>
      <c r="H52" s="88">
        <v>298</v>
      </c>
      <c r="I52" s="104"/>
      <c r="J52" s="24"/>
      <c r="K52" s="14"/>
      <c r="L52" s="14">
        <f>VLOOKUP(M52,Hoja1!$A$2:$B$82,2,FALSE)</f>
        <v>52152211</v>
      </c>
      <c r="M52" s="88" t="s">
        <v>136</v>
      </c>
      <c r="N52" s="88" t="s">
        <v>305</v>
      </c>
      <c r="O52" s="64">
        <v>31500000</v>
      </c>
      <c r="P52" s="114">
        <v>42804</v>
      </c>
      <c r="Q52" s="114">
        <v>43017</v>
      </c>
      <c r="R52" s="88" t="s">
        <v>372</v>
      </c>
      <c r="S52" s="15"/>
      <c r="T52" s="25"/>
      <c r="U52" s="26" t="s">
        <v>24</v>
      </c>
      <c r="V52" s="27"/>
      <c r="W52" s="27"/>
      <c r="X52" s="33"/>
      <c r="Y52" s="29"/>
    </row>
    <row r="53" spans="2:25" s="13" customFormat="1" ht="51" x14ac:dyDescent="0.25">
      <c r="B53" s="88" t="s">
        <v>75</v>
      </c>
      <c r="C53" s="99" t="s">
        <v>197</v>
      </c>
      <c r="D53" s="88" t="s">
        <v>355</v>
      </c>
      <c r="E53" s="14" t="s">
        <v>25</v>
      </c>
      <c r="F53" s="15" t="s">
        <v>26</v>
      </c>
      <c r="G53" s="95" t="s">
        <v>185</v>
      </c>
      <c r="H53" s="88">
        <v>299</v>
      </c>
      <c r="I53" s="104"/>
      <c r="J53" s="24"/>
      <c r="K53" s="14"/>
      <c r="L53" s="14">
        <f>VLOOKUP(M53,Hoja1!$A$2:$B$82,2,FALSE)</f>
        <v>80772758</v>
      </c>
      <c r="M53" s="88" t="s">
        <v>137</v>
      </c>
      <c r="N53" s="88" t="s">
        <v>306</v>
      </c>
      <c r="O53" s="64">
        <v>25200000</v>
      </c>
      <c r="P53" s="114">
        <v>42803</v>
      </c>
      <c r="Q53" s="114">
        <v>42986</v>
      </c>
      <c r="R53" s="88" t="s">
        <v>376</v>
      </c>
      <c r="S53" s="15" t="s">
        <v>24</v>
      </c>
      <c r="T53" s="25"/>
      <c r="U53" s="26" t="s">
        <v>24</v>
      </c>
      <c r="V53" s="27"/>
      <c r="W53" s="27"/>
      <c r="X53" s="30"/>
      <c r="Y53" s="29"/>
    </row>
    <row r="54" spans="2:25" s="13" customFormat="1" ht="63.75" customHeight="1" x14ac:dyDescent="0.25">
      <c r="B54" s="90" t="s">
        <v>76</v>
      </c>
      <c r="C54" s="122" t="s">
        <v>400</v>
      </c>
      <c r="D54" s="112" t="s">
        <v>401</v>
      </c>
      <c r="E54" s="98" t="s">
        <v>252</v>
      </c>
      <c r="F54" s="98" t="s">
        <v>254</v>
      </c>
      <c r="G54" s="95" t="s">
        <v>282</v>
      </c>
      <c r="H54" s="88">
        <v>321</v>
      </c>
      <c r="I54" s="104"/>
      <c r="J54" s="24"/>
      <c r="K54" s="14"/>
      <c r="L54" s="14">
        <f>VLOOKUP(M54,Hoja1!$A$2:$B$82,2,FALSE)</f>
        <v>830080796</v>
      </c>
      <c r="M54" s="88" t="s">
        <v>138</v>
      </c>
      <c r="N54" s="90" t="s">
        <v>307</v>
      </c>
      <c r="O54" s="64">
        <v>19008000</v>
      </c>
      <c r="P54" s="116">
        <v>42836</v>
      </c>
      <c r="Q54" s="116">
        <v>43169</v>
      </c>
      <c r="R54" s="90" t="s">
        <v>369</v>
      </c>
      <c r="S54" s="15"/>
      <c r="T54" s="25"/>
      <c r="U54" s="26" t="s">
        <v>24</v>
      </c>
      <c r="V54" s="27"/>
      <c r="W54" s="27"/>
      <c r="X54" s="30"/>
      <c r="Y54" s="29"/>
    </row>
    <row r="55" spans="2:25" s="13" customFormat="1" ht="51" x14ac:dyDescent="0.25">
      <c r="B55" s="88" t="s">
        <v>77</v>
      </c>
      <c r="C55" s="99" t="s">
        <v>198</v>
      </c>
      <c r="D55" s="89" t="s">
        <v>358</v>
      </c>
      <c r="E55" s="89" t="s">
        <v>253</v>
      </c>
      <c r="F55" s="15" t="s">
        <v>26</v>
      </c>
      <c r="G55" s="95" t="s">
        <v>186</v>
      </c>
      <c r="H55" s="88">
        <v>324</v>
      </c>
      <c r="I55" s="104"/>
      <c r="J55" s="24"/>
      <c r="K55" s="14"/>
      <c r="L55" s="14">
        <f>VLOOKUP(M55,Hoja1!$A$2:$B$82,2,FALSE)</f>
        <v>19427171</v>
      </c>
      <c r="M55" s="88" t="s">
        <v>139</v>
      </c>
      <c r="N55" s="88" t="s">
        <v>296</v>
      </c>
      <c r="O55" s="64">
        <v>22500000</v>
      </c>
      <c r="P55" s="114">
        <v>42843</v>
      </c>
      <c r="Q55" s="114">
        <v>42995</v>
      </c>
      <c r="R55" s="88" t="s">
        <v>375</v>
      </c>
      <c r="S55" s="15"/>
      <c r="T55" s="25"/>
      <c r="U55" s="26" t="s">
        <v>24</v>
      </c>
      <c r="V55" s="27"/>
      <c r="W55" s="27"/>
      <c r="X55" s="30"/>
      <c r="Y55" s="29"/>
    </row>
    <row r="56" spans="2:25" s="13" customFormat="1" ht="76.5" x14ac:dyDescent="0.25">
      <c r="B56" s="91" t="s">
        <v>78</v>
      </c>
      <c r="C56" s="99" t="s">
        <v>199</v>
      </c>
      <c r="D56" s="89" t="s">
        <v>359</v>
      </c>
      <c r="E56" s="89" t="s">
        <v>252</v>
      </c>
      <c r="F56" s="15" t="s">
        <v>26</v>
      </c>
      <c r="G56" s="95" t="s">
        <v>187</v>
      </c>
      <c r="H56" s="88">
        <v>323</v>
      </c>
      <c r="I56" s="104"/>
      <c r="J56" s="24"/>
      <c r="K56" s="14"/>
      <c r="L56" s="14">
        <f>VLOOKUP(M56,Hoja1!$A$2:$B$82,2,FALSE)</f>
        <v>1019026678</v>
      </c>
      <c r="M56" s="88" t="s">
        <v>140</v>
      </c>
      <c r="N56" s="90" t="s">
        <v>293</v>
      </c>
      <c r="O56" s="64">
        <v>38850000</v>
      </c>
      <c r="P56" s="114">
        <v>42842</v>
      </c>
      <c r="Q56" s="114">
        <v>43104</v>
      </c>
      <c r="R56" s="113" t="s">
        <v>377</v>
      </c>
      <c r="S56" s="15"/>
      <c r="T56" s="25"/>
      <c r="U56" s="26" t="s">
        <v>24</v>
      </c>
      <c r="V56" s="27"/>
      <c r="W56" s="27"/>
      <c r="X56" s="33"/>
      <c r="Y56" s="29"/>
    </row>
    <row r="57" spans="2:25" s="13" customFormat="1" ht="127.5" customHeight="1" x14ac:dyDescent="0.25">
      <c r="B57" s="88" t="s">
        <v>79</v>
      </c>
      <c r="C57" s="122" t="s">
        <v>402</v>
      </c>
      <c r="D57" s="89" t="s">
        <v>403</v>
      </c>
      <c r="E57" s="14" t="s">
        <v>25</v>
      </c>
      <c r="F57" s="15" t="s">
        <v>26</v>
      </c>
      <c r="G57" s="95" t="s">
        <v>283</v>
      </c>
      <c r="H57" s="88">
        <v>329</v>
      </c>
      <c r="I57" s="104">
        <v>328</v>
      </c>
      <c r="J57" s="24"/>
      <c r="K57" s="14"/>
      <c r="L57" s="14">
        <f>VLOOKUP(M57,Hoja1!$A$2:$B$82,2,FALSE)</f>
        <v>900183528</v>
      </c>
      <c r="M57" s="88" t="s">
        <v>141</v>
      </c>
      <c r="N57" s="88" t="s">
        <v>308</v>
      </c>
      <c r="O57" s="73">
        <v>120500000</v>
      </c>
      <c r="P57" s="114">
        <v>42857</v>
      </c>
      <c r="Q57" s="114">
        <v>42797</v>
      </c>
      <c r="R57" s="88" t="s">
        <v>378</v>
      </c>
      <c r="S57" s="15"/>
      <c r="T57" s="25"/>
      <c r="U57" s="26" t="s">
        <v>24</v>
      </c>
      <c r="V57" s="27"/>
      <c r="W57" s="27"/>
      <c r="X57" s="33"/>
      <c r="Y57" s="29"/>
    </row>
    <row r="58" spans="2:25" s="13" customFormat="1" ht="38.25" x14ac:dyDescent="0.25">
      <c r="B58" s="88" t="s">
        <v>27</v>
      </c>
      <c r="C58" s="99" t="s">
        <v>200</v>
      </c>
      <c r="D58" s="89" t="s">
        <v>360</v>
      </c>
      <c r="E58" s="89" t="s">
        <v>253</v>
      </c>
      <c r="F58" s="89" t="s">
        <v>255</v>
      </c>
      <c r="G58" s="95" t="s">
        <v>284</v>
      </c>
      <c r="H58" s="88">
        <v>371</v>
      </c>
      <c r="I58" s="104"/>
      <c r="J58" s="24"/>
      <c r="K58" s="14"/>
      <c r="L58" s="14">
        <f>VLOOKUP(M58,Hoja1!$A$2:$B$82,2,FALSE)</f>
        <v>41565172</v>
      </c>
      <c r="M58" s="88" t="s">
        <v>142</v>
      </c>
      <c r="N58" s="106"/>
      <c r="O58" s="64">
        <v>61180000</v>
      </c>
      <c r="P58" s="114">
        <v>42888</v>
      </c>
      <c r="Q58" s="114">
        <v>43070</v>
      </c>
      <c r="R58" s="47" t="s">
        <v>372</v>
      </c>
      <c r="S58" s="15"/>
      <c r="T58" s="25"/>
      <c r="U58" s="26" t="s">
        <v>24</v>
      </c>
      <c r="V58" s="27"/>
      <c r="W58" s="27"/>
      <c r="X58" s="30"/>
      <c r="Y58" s="29"/>
    </row>
    <row r="59" spans="2:25" s="13" customFormat="1" ht="63.75" x14ac:dyDescent="0.25">
      <c r="B59" s="88" t="s">
        <v>80</v>
      </c>
      <c r="C59" s="99" t="s">
        <v>201</v>
      </c>
      <c r="D59" s="89" t="s">
        <v>361</v>
      </c>
      <c r="E59" s="14" t="s">
        <v>25</v>
      </c>
      <c r="F59" s="15" t="s">
        <v>26</v>
      </c>
      <c r="G59" s="95" t="s">
        <v>188</v>
      </c>
      <c r="H59" s="88">
        <v>356</v>
      </c>
      <c r="I59" s="104"/>
      <c r="J59" s="24"/>
      <c r="K59" s="14"/>
      <c r="L59" s="14">
        <f>VLOOKUP(M59,Hoja1!$A$2:$B$82,2,FALSE)</f>
        <v>52530406</v>
      </c>
      <c r="M59" s="88" t="s">
        <v>90</v>
      </c>
      <c r="N59" s="110" t="s">
        <v>289</v>
      </c>
      <c r="O59" s="64">
        <v>31500000</v>
      </c>
      <c r="P59" s="114">
        <v>42887</v>
      </c>
      <c r="Q59" s="114">
        <v>43100</v>
      </c>
      <c r="R59" s="47" t="s">
        <v>372</v>
      </c>
      <c r="S59" s="15"/>
      <c r="T59" s="25"/>
      <c r="U59" s="26" t="s">
        <v>24</v>
      </c>
      <c r="V59" s="27"/>
      <c r="W59" s="27"/>
      <c r="X59" s="30"/>
      <c r="Y59" s="29"/>
    </row>
    <row r="60" spans="2:25" s="13" customFormat="1" ht="51" x14ac:dyDescent="0.25">
      <c r="B60" s="88" t="s">
        <v>81</v>
      </c>
      <c r="C60" s="99" t="s">
        <v>202</v>
      </c>
      <c r="D60" s="89" t="s">
        <v>362</v>
      </c>
      <c r="E60" s="14" t="s">
        <v>25</v>
      </c>
      <c r="F60" s="15" t="s">
        <v>26</v>
      </c>
      <c r="G60" s="95" t="s">
        <v>189</v>
      </c>
      <c r="H60" s="88">
        <v>374</v>
      </c>
      <c r="I60" s="104"/>
      <c r="J60" s="24"/>
      <c r="K60" s="14"/>
      <c r="L60" s="14">
        <f>VLOOKUP(M60,Hoja1!$A$2:$B$82,2,FALSE)</f>
        <v>79472050</v>
      </c>
      <c r="M60" s="88" t="s">
        <v>143</v>
      </c>
      <c r="N60" s="110" t="s">
        <v>290</v>
      </c>
      <c r="O60" s="64">
        <v>42496667</v>
      </c>
      <c r="P60" s="114">
        <v>42893</v>
      </c>
      <c r="Q60" s="114">
        <v>43104</v>
      </c>
      <c r="R60" s="47" t="s">
        <v>379</v>
      </c>
      <c r="S60" s="15"/>
      <c r="T60" s="25"/>
      <c r="U60" s="26" t="s">
        <v>24</v>
      </c>
      <c r="V60" s="27"/>
      <c r="W60" s="27"/>
      <c r="X60" s="33"/>
      <c r="Y60" s="29"/>
    </row>
    <row r="61" spans="2:25" s="13" customFormat="1" ht="38.25" x14ac:dyDescent="0.25">
      <c r="B61" s="88" t="s">
        <v>82</v>
      </c>
      <c r="C61" s="99" t="s">
        <v>203</v>
      </c>
      <c r="D61" s="89" t="s">
        <v>363</v>
      </c>
      <c r="E61" s="14" t="s">
        <v>25</v>
      </c>
      <c r="F61" s="15" t="s">
        <v>26</v>
      </c>
      <c r="G61" s="95" t="s">
        <v>190</v>
      </c>
      <c r="H61" s="88">
        <v>370</v>
      </c>
      <c r="I61" s="104"/>
      <c r="J61" s="24"/>
      <c r="K61" s="14"/>
      <c r="L61" s="14">
        <f>VLOOKUP(M61,Hoja1!$A$2:$B$82,2,FALSE)</f>
        <v>1020770122</v>
      </c>
      <c r="M61" s="88" t="s">
        <v>144</v>
      </c>
      <c r="N61" s="110" t="s">
        <v>309</v>
      </c>
      <c r="O61" s="64">
        <v>29956667</v>
      </c>
      <c r="P61" s="114">
        <v>42892</v>
      </c>
      <c r="Q61" s="114">
        <v>43103</v>
      </c>
      <c r="R61" s="47" t="s">
        <v>379</v>
      </c>
      <c r="S61" s="15"/>
      <c r="T61" s="25"/>
      <c r="U61" s="26" t="s">
        <v>24</v>
      </c>
      <c r="V61" s="27"/>
      <c r="W61" s="27"/>
      <c r="X61" s="30"/>
      <c r="Y61" s="29"/>
    </row>
    <row r="62" spans="2:25" s="13" customFormat="1" ht="84.75" customHeight="1" x14ac:dyDescent="0.25">
      <c r="B62" s="88" t="s">
        <v>83</v>
      </c>
      <c r="C62" s="122" t="s">
        <v>394</v>
      </c>
      <c r="D62" s="89" t="s">
        <v>395</v>
      </c>
      <c r="E62" s="89" t="s">
        <v>252</v>
      </c>
      <c r="F62" s="98" t="s">
        <v>254</v>
      </c>
      <c r="G62" s="95" t="s">
        <v>191</v>
      </c>
      <c r="H62" s="88">
        <v>381</v>
      </c>
      <c r="I62" s="104">
        <v>380</v>
      </c>
      <c r="J62" s="24"/>
      <c r="K62" s="14"/>
      <c r="L62" s="14">
        <f>VLOOKUP(M62,Hoja1!$A$2:$B$82,2,FALSE)</f>
        <v>900542932</v>
      </c>
      <c r="M62" s="93" t="s">
        <v>145</v>
      </c>
      <c r="N62" s="106"/>
      <c r="O62" s="73">
        <v>18000000</v>
      </c>
      <c r="P62" s="119">
        <v>42916</v>
      </c>
      <c r="Q62" s="119">
        <v>43129</v>
      </c>
      <c r="R62" s="121" t="s">
        <v>372</v>
      </c>
      <c r="S62" s="15"/>
      <c r="T62" s="25"/>
      <c r="U62" s="26" t="s">
        <v>24</v>
      </c>
      <c r="V62" s="27"/>
      <c r="W62" s="27"/>
      <c r="X62" s="30"/>
      <c r="Y62" s="29"/>
    </row>
    <row r="63" spans="2:25" s="13" customFormat="1" ht="63.75" x14ac:dyDescent="0.25">
      <c r="B63" s="88" t="s">
        <v>84</v>
      </c>
      <c r="C63" s="99" t="s">
        <v>204</v>
      </c>
      <c r="D63" s="89" t="s">
        <v>364</v>
      </c>
      <c r="E63" s="14" t="s">
        <v>25</v>
      </c>
      <c r="F63" s="15" t="s">
        <v>26</v>
      </c>
      <c r="G63" s="31" t="s">
        <v>285</v>
      </c>
      <c r="H63" s="88">
        <v>408</v>
      </c>
      <c r="I63" s="104"/>
      <c r="J63" s="24"/>
      <c r="K63" s="14"/>
      <c r="L63" s="14">
        <f>VLOOKUP(M63,Hoja1!$A$2:$B$82,2,FALSE)</f>
        <v>860071250</v>
      </c>
      <c r="M63" s="89" t="s">
        <v>146</v>
      </c>
      <c r="N63" s="110" t="s">
        <v>310</v>
      </c>
      <c r="O63" s="64">
        <v>328000000</v>
      </c>
      <c r="P63" s="119"/>
      <c r="Q63" s="119"/>
      <c r="R63" s="121"/>
      <c r="S63" s="15"/>
      <c r="T63" s="25"/>
      <c r="U63" s="26" t="s">
        <v>24</v>
      </c>
      <c r="V63" s="27"/>
      <c r="W63" s="27"/>
      <c r="X63" s="30"/>
      <c r="Y63" s="29"/>
    </row>
    <row r="64" spans="2:25" s="13" customFormat="1" ht="38.25" x14ac:dyDescent="0.25">
      <c r="B64" s="88" t="s">
        <v>85</v>
      </c>
      <c r="C64" s="99" t="s">
        <v>205</v>
      </c>
      <c r="D64" s="89" t="s">
        <v>365</v>
      </c>
      <c r="E64" s="14" t="s">
        <v>25</v>
      </c>
      <c r="F64" s="15" t="s">
        <v>26</v>
      </c>
      <c r="G64" s="95" t="s">
        <v>286</v>
      </c>
      <c r="H64" s="88">
        <v>383</v>
      </c>
      <c r="I64" s="104"/>
      <c r="J64" s="24"/>
      <c r="K64" s="14"/>
      <c r="L64" s="14">
        <f>VLOOKUP(M64,Hoja1!$A$2:$B$82,2,FALSE)</f>
        <v>1098771185</v>
      </c>
      <c r="M64" s="88" t="s">
        <v>147</v>
      </c>
      <c r="N64" s="110" t="s">
        <v>294</v>
      </c>
      <c r="O64" s="64">
        <v>17733333</v>
      </c>
      <c r="P64" s="114">
        <v>42913</v>
      </c>
      <c r="Q64" s="114">
        <v>43105</v>
      </c>
      <c r="R64" s="47" t="s">
        <v>380</v>
      </c>
      <c r="S64" s="15"/>
      <c r="T64" s="25"/>
      <c r="U64" s="26" t="s">
        <v>24</v>
      </c>
      <c r="V64" s="27"/>
      <c r="W64" s="27"/>
      <c r="X64" s="33"/>
      <c r="Y64" s="29"/>
    </row>
    <row r="65" spans="2:25" s="13" customFormat="1" ht="81" customHeight="1" x14ac:dyDescent="0.25">
      <c r="B65" s="88" t="s">
        <v>86</v>
      </c>
      <c r="C65" s="122" t="s">
        <v>396</v>
      </c>
      <c r="D65" s="89" t="s">
        <v>397</v>
      </c>
      <c r="E65" s="14" t="s">
        <v>25</v>
      </c>
      <c r="F65" s="15" t="s">
        <v>26</v>
      </c>
      <c r="G65" s="97" t="s">
        <v>287</v>
      </c>
      <c r="H65" s="88">
        <v>386</v>
      </c>
      <c r="I65" s="104">
        <v>385</v>
      </c>
      <c r="J65" s="24"/>
      <c r="K65" s="14"/>
      <c r="L65" s="14">
        <f>VLOOKUP(M65,Hoja1!$A$2:$B$82,2,FALSE)</f>
        <v>860053274</v>
      </c>
      <c r="M65" s="88" t="s">
        <v>148</v>
      </c>
      <c r="N65"/>
      <c r="O65" s="73">
        <v>110000000</v>
      </c>
      <c r="P65" s="119">
        <v>42923</v>
      </c>
      <c r="Q65" s="119">
        <v>43137</v>
      </c>
      <c r="R65" s="121" t="s">
        <v>372</v>
      </c>
      <c r="S65" s="37"/>
      <c r="T65" s="25"/>
      <c r="U65" s="26" t="s">
        <v>24</v>
      </c>
      <c r="V65" s="27"/>
      <c r="W65" s="27"/>
      <c r="X65" s="33"/>
      <c r="Y65" s="29"/>
    </row>
    <row r="66" spans="2:25" s="13" customFormat="1" ht="63.75" x14ac:dyDescent="0.25">
      <c r="B66" s="92" t="s">
        <v>87</v>
      </c>
      <c r="C66" s="99" t="s">
        <v>206</v>
      </c>
      <c r="D66" s="89" t="s">
        <v>366</v>
      </c>
      <c r="E66" s="14" t="s">
        <v>25</v>
      </c>
      <c r="F66" s="15" t="s">
        <v>26</v>
      </c>
      <c r="G66" s="97" t="s">
        <v>192</v>
      </c>
      <c r="H66" s="92">
        <v>269</v>
      </c>
      <c r="I66" s="105"/>
      <c r="J66" s="24"/>
      <c r="K66" s="14"/>
      <c r="L66" s="14">
        <f>VLOOKUP(M66,Hoja1!$A$2:$B$82,2,FALSE)</f>
        <v>1010172202</v>
      </c>
      <c r="M66" s="92" t="s">
        <v>124</v>
      </c>
      <c r="N66" s="111" t="s">
        <v>294</v>
      </c>
      <c r="O66" s="64">
        <v>16333333</v>
      </c>
      <c r="P66" s="114">
        <v>42923</v>
      </c>
      <c r="Q66" s="114">
        <v>43100</v>
      </c>
      <c r="R66" s="47" t="s">
        <v>381</v>
      </c>
      <c r="S66" s="37"/>
      <c r="T66" s="25"/>
      <c r="U66" s="26" t="s">
        <v>24</v>
      </c>
      <c r="V66" s="27"/>
      <c r="W66" s="27"/>
      <c r="X66" s="30"/>
      <c r="Y66" s="29"/>
    </row>
    <row r="67" spans="2:25" s="13" customFormat="1" ht="38.25" x14ac:dyDescent="0.25">
      <c r="B67" s="88" t="s">
        <v>88</v>
      </c>
      <c r="C67" s="99" t="s">
        <v>207</v>
      </c>
      <c r="D67" s="89" t="s">
        <v>367</v>
      </c>
      <c r="E67" s="14" t="s">
        <v>25</v>
      </c>
      <c r="F67" s="15" t="s">
        <v>26</v>
      </c>
      <c r="G67" s="97" t="s">
        <v>393</v>
      </c>
      <c r="H67" s="120">
        <v>412</v>
      </c>
      <c r="I67" s="57"/>
      <c r="J67" s="24"/>
      <c r="K67" s="14"/>
      <c r="L67" s="14">
        <v>79502612</v>
      </c>
      <c r="M67" s="92" t="s">
        <v>265</v>
      </c>
      <c r="N67" s="92" t="s">
        <v>294</v>
      </c>
      <c r="O67" s="64">
        <v>10466666</v>
      </c>
      <c r="P67" s="114">
        <v>42943</v>
      </c>
      <c r="Q67" s="114">
        <v>43102</v>
      </c>
      <c r="R67" s="47" t="s">
        <v>382</v>
      </c>
      <c r="S67" s="37"/>
      <c r="T67" s="25"/>
      <c r="U67" s="26" t="s">
        <v>24</v>
      </c>
      <c r="V67" s="27"/>
      <c r="W67" s="27"/>
      <c r="X67" s="33"/>
      <c r="Y67" s="29"/>
    </row>
    <row r="68" spans="2:25" s="13" customFormat="1" ht="114" customHeight="1" x14ac:dyDescent="0.25">
      <c r="B68" s="88" t="s">
        <v>89</v>
      </c>
      <c r="C68" s="99" t="s">
        <v>208</v>
      </c>
      <c r="D68" s="89" t="s">
        <v>368</v>
      </c>
      <c r="E68" s="14" t="s">
        <v>25</v>
      </c>
      <c r="F68" s="15" t="s">
        <v>26</v>
      </c>
      <c r="G68" s="97" t="s">
        <v>391</v>
      </c>
      <c r="H68" s="120">
        <v>434</v>
      </c>
      <c r="I68" s="57"/>
      <c r="J68" s="24"/>
      <c r="K68" s="14"/>
      <c r="L68" s="14">
        <f>VLOOKUP(M68,Hoja1!$A$2:$B$82,2,FALSE)</f>
        <v>1031141363</v>
      </c>
      <c r="M68" s="88" t="s">
        <v>130</v>
      </c>
      <c r="N68" s="14" t="s">
        <v>294</v>
      </c>
      <c r="O68" s="64">
        <v>2800000</v>
      </c>
      <c r="P68" s="114">
        <v>42950</v>
      </c>
      <c r="Q68" s="114">
        <v>42979</v>
      </c>
      <c r="R68" s="47" t="s">
        <v>392</v>
      </c>
      <c r="S68" s="37"/>
      <c r="T68" s="25"/>
      <c r="U68" s="26"/>
      <c r="V68" s="27" t="s">
        <v>24</v>
      </c>
      <c r="W68" s="27"/>
      <c r="X68" s="33"/>
      <c r="Y68" s="29"/>
    </row>
    <row r="69" spans="2:25" s="13" customFormat="1" ht="69.75" customHeight="1" x14ac:dyDescent="0.25">
      <c r="B69" s="35" t="s">
        <v>383</v>
      </c>
      <c r="C69" s="126" t="s">
        <v>398</v>
      </c>
      <c r="D69" s="35"/>
      <c r="E69" s="14" t="s">
        <v>25</v>
      </c>
      <c r="F69" s="15" t="s">
        <v>254</v>
      </c>
      <c r="G69" s="97" t="s">
        <v>389</v>
      </c>
      <c r="H69" s="120">
        <v>437</v>
      </c>
      <c r="I69" s="57"/>
      <c r="J69" s="24"/>
      <c r="K69" s="14"/>
      <c r="L69" s="36" t="s">
        <v>399</v>
      </c>
      <c r="M69" s="14" t="s">
        <v>390</v>
      </c>
      <c r="N69" s="38"/>
      <c r="O69" s="65">
        <v>20000000</v>
      </c>
      <c r="P69" s="18">
        <v>42962</v>
      </c>
      <c r="Q69" s="18">
        <v>43145</v>
      </c>
      <c r="R69" s="47" t="s">
        <v>376</v>
      </c>
      <c r="S69" s="37"/>
      <c r="T69" s="25"/>
      <c r="U69" s="26" t="s">
        <v>24</v>
      </c>
      <c r="V69" s="27"/>
      <c r="W69" s="27"/>
      <c r="X69" s="30"/>
      <c r="Y69" s="29"/>
    </row>
    <row r="70" spans="2:25" s="13" customFormat="1" ht="54.75" customHeight="1" x14ac:dyDescent="0.25">
      <c r="B70" s="35" t="s">
        <v>384</v>
      </c>
      <c r="C70" s="99" t="s">
        <v>385</v>
      </c>
      <c r="D70" s="89" t="s">
        <v>386</v>
      </c>
      <c r="E70" s="14" t="s">
        <v>25</v>
      </c>
      <c r="F70" s="15" t="s">
        <v>26</v>
      </c>
      <c r="G70" s="97" t="s">
        <v>387</v>
      </c>
      <c r="H70" s="120">
        <v>441</v>
      </c>
      <c r="I70" s="57"/>
      <c r="J70" s="24"/>
      <c r="K70" s="14"/>
      <c r="L70" s="14">
        <v>80041124</v>
      </c>
      <c r="M70" s="38" t="s">
        <v>111</v>
      </c>
      <c r="N70" s="14" t="s">
        <v>292</v>
      </c>
      <c r="O70" s="65">
        <v>13300000</v>
      </c>
      <c r="P70" s="18">
        <v>42965</v>
      </c>
      <c r="Q70" s="18">
        <v>43099</v>
      </c>
      <c r="R70" s="18" t="s">
        <v>388</v>
      </c>
      <c r="S70" s="37"/>
      <c r="T70" s="25"/>
      <c r="U70" s="26" t="s">
        <v>24</v>
      </c>
      <c r="V70" s="27"/>
      <c r="W70" s="27"/>
      <c r="X70" s="33"/>
      <c r="Y70" s="29"/>
    </row>
    <row r="71" spans="2:25" s="13" customFormat="1" ht="88.5" customHeight="1" x14ac:dyDescent="0.25">
      <c r="B71" s="35" t="s">
        <v>404</v>
      </c>
      <c r="C71" s="99" t="s">
        <v>411</v>
      </c>
      <c r="D71" s="35" t="s">
        <v>412</v>
      </c>
      <c r="E71" s="14" t="s">
        <v>25</v>
      </c>
      <c r="F71" s="15" t="s">
        <v>26</v>
      </c>
      <c r="G71" s="97" t="s">
        <v>405</v>
      </c>
      <c r="H71" s="57"/>
      <c r="I71" s="57"/>
      <c r="J71" s="24"/>
      <c r="K71" s="14"/>
      <c r="L71" s="14">
        <f>VLOOKUP(M71,Hoja1!$A$2:$B$82,2,FALSE)</f>
        <v>79415517</v>
      </c>
      <c r="M71" s="38" t="s">
        <v>128</v>
      </c>
      <c r="N71" s="14" t="s">
        <v>304</v>
      </c>
      <c r="O71" s="65">
        <v>19040000</v>
      </c>
      <c r="P71" s="18">
        <v>42979</v>
      </c>
      <c r="Q71" s="18">
        <v>43098</v>
      </c>
      <c r="R71" s="48" t="s">
        <v>413</v>
      </c>
      <c r="S71" s="37"/>
      <c r="T71" s="25"/>
      <c r="U71" s="26" t="s">
        <v>24</v>
      </c>
      <c r="V71" s="27"/>
      <c r="W71" s="27"/>
      <c r="X71" s="33"/>
      <c r="Y71" s="29"/>
    </row>
    <row r="72" spans="2:25" s="13" customFormat="1" ht="71.25" customHeight="1" x14ac:dyDescent="0.25">
      <c r="B72" s="35" t="s">
        <v>408</v>
      </c>
      <c r="C72" s="99" t="s">
        <v>409</v>
      </c>
      <c r="D72" s="35" t="s">
        <v>410</v>
      </c>
      <c r="E72" s="14" t="s">
        <v>25</v>
      </c>
      <c r="F72" s="15" t="s">
        <v>26</v>
      </c>
      <c r="G72" s="97" t="s">
        <v>407</v>
      </c>
      <c r="H72" s="57"/>
      <c r="I72" s="57"/>
      <c r="J72" s="24"/>
      <c r="K72" s="14"/>
      <c r="L72" s="14">
        <v>1015407312</v>
      </c>
      <c r="M72" s="38" t="s">
        <v>406</v>
      </c>
      <c r="N72" s="14" t="s">
        <v>292</v>
      </c>
      <c r="O72" s="65">
        <v>11124771</v>
      </c>
      <c r="P72" s="18">
        <v>42983</v>
      </c>
      <c r="Q72" s="18">
        <v>43099</v>
      </c>
      <c r="R72" s="48" t="s">
        <v>414</v>
      </c>
      <c r="S72" s="37"/>
      <c r="T72" s="25"/>
      <c r="U72" s="26" t="s">
        <v>24</v>
      </c>
      <c r="V72" s="27"/>
      <c r="W72" s="27"/>
      <c r="X72" s="33"/>
      <c r="Y72" s="29"/>
    </row>
    <row r="73" spans="2:25" s="13" customFormat="1" ht="71.25" customHeight="1" x14ac:dyDescent="0.25">
      <c r="B73" s="35" t="s">
        <v>420</v>
      </c>
      <c r="C73" s="99" t="s">
        <v>421</v>
      </c>
      <c r="D73" s="35" t="s">
        <v>422</v>
      </c>
      <c r="E73" s="14" t="s">
        <v>25</v>
      </c>
      <c r="F73" s="15" t="s">
        <v>26</v>
      </c>
      <c r="G73" s="97" t="s">
        <v>423</v>
      </c>
      <c r="H73" s="57"/>
      <c r="I73" s="57"/>
      <c r="J73" s="24"/>
      <c r="K73" s="14"/>
      <c r="L73" s="14">
        <v>51749302</v>
      </c>
      <c r="M73" s="38" t="s">
        <v>424</v>
      </c>
      <c r="N73" s="14" t="s">
        <v>292</v>
      </c>
      <c r="O73" s="65">
        <v>10230000</v>
      </c>
      <c r="P73" s="18">
        <v>43000</v>
      </c>
      <c r="Q73" s="18">
        <v>43099</v>
      </c>
      <c r="R73" s="48" t="s">
        <v>425</v>
      </c>
      <c r="S73" s="37"/>
      <c r="T73" s="25"/>
      <c r="U73" s="26" t="s">
        <v>24</v>
      </c>
      <c r="V73" s="27"/>
      <c r="W73" s="27"/>
      <c r="X73" s="33"/>
      <c r="Y73" s="29"/>
    </row>
    <row r="74" spans="2:25" s="13" customFormat="1" ht="99" customHeight="1" x14ac:dyDescent="0.25">
      <c r="B74" s="35" t="s">
        <v>415</v>
      </c>
      <c r="C74" s="99" t="s">
        <v>416</v>
      </c>
      <c r="D74" s="35" t="s">
        <v>417</v>
      </c>
      <c r="E74" s="14" t="s">
        <v>25</v>
      </c>
      <c r="F74" s="15" t="s">
        <v>26</v>
      </c>
      <c r="G74" s="97" t="s">
        <v>418</v>
      </c>
      <c r="H74" s="57"/>
      <c r="I74" s="57"/>
      <c r="J74" s="24"/>
      <c r="K74" s="14"/>
      <c r="L74" s="14">
        <f>VLOOKUP(M74,Hoja1!$A$2:$B$82,2,FALSE)</f>
        <v>79765033</v>
      </c>
      <c r="M74" s="38" t="s">
        <v>120</v>
      </c>
      <c r="N74" s="88" t="s">
        <v>301</v>
      </c>
      <c r="O74" s="65">
        <v>14700000</v>
      </c>
      <c r="P74" s="18">
        <v>43000</v>
      </c>
      <c r="Q74" s="18">
        <v>43098</v>
      </c>
      <c r="R74" s="48" t="s">
        <v>419</v>
      </c>
      <c r="S74" s="37"/>
      <c r="T74" s="25"/>
      <c r="U74" s="26" t="s">
        <v>24</v>
      </c>
      <c r="V74" s="27"/>
      <c r="W74" s="27"/>
      <c r="X74" s="33"/>
      <c r="Y74" s="29"/>
    </row>
    <row r="75" spans="2:25" s="13" customFormat="1" ht="60" customHeight="1" x14ac:dyDescent="0.25">
      <c r="B75" s="35" t="s">
        <v>426</v>
      </c>
      <c r="C75" s="123" t="s">
        <v>427</v>
      </c>
      <c r="D75" s="35" t="s">
        <v>428</v>
      </c>
      <c r="E75" s="14" t="s">
        <v>25</v>
      </c>
      <c r="F75" s="15" t="s">
        <v>26</v>
      </c>
      <c r="G75" s="97" t="s">
        <v>429</v>
      </c>
      <c r="H75" s="57"/>
      <c r="I75" s="57"/>
      <c r="J75" s="24"/>
      <c r="K75" s="14"/>
      <c r="L75" s="91">
        <v>80858244</v>
      </c>
      <c r="M75" s="38" t="s">
        <v>430</v>
      </c>
      <c r="N75" s="14" t="s">
        <v>294</v>
      </c>
      <c r="O75" s="132" t="s">
        <v>431</v>
      </c>
      <c r="P75" s="18">
        <v>43031</v>
      </c>
      <c r="Q75" s="18">
        <v>42765</v>
      </c>
      <c r="R75" s="48" t="s">
        <v>419</v>
      </c>
      <c r="S75" s="37"/>
      <c r="T75" s="25"/>
      <c r="U75" s="26" t="s">
        <v>24</v>
      </c>
      <c r="V75" s="27"/>
      <c r="W75" s="27"/>
      <c r="X75" s="33"/>
      <c r="Y75" s="29"/>
    </row>
    <row r="76" spans="2:25" s="13" customFormat="1" ht="73.5" customHeight="1" x14ac:dyDescent="0.25">
      <c r="B76" s="35" t="s">
        <v>432</v>
      </c>
      <c r="C76" s="123" t="s">
        <v>433</v>
      </c>
      <c r="D76" s="35" t="s">
        <v>434</v>
      </c>
      <c r="E76" s="14" t="s">
        <v>435</v>
      </c>
      <c r="F76" s="15" t="s">
        <v>26</v>
      </c>
      <c r="G76" s="95" t="s">
        <v>436</v>
      </c>
      <c r="H76" s="57"/>
      <c r="I76" s="57"/>
      <c r="J76" s="24"/>
      <c r="K76" s="14"/>
      <c r="L76" s="36">
        <v>1144037315</v>
      </c>
      <c r="M76" s="38" t="s">
        <v>107</v>
      </c>
      <c r="N76" s="14" t="s">
        <v>295</v>
      </c>
      <c r="O76" s="65">
        <v>14733333</v>
      </c>
      <c r="P76" s="18">
        <v>43000</v>
      </c>
      <c r="Q76" s="18">
        <v>43098</v>
      </c>
      <c r="R76" s="48" t="s">
        <v>419</v>
      </c>
      <c r="S76" s="37"/>
      <c r="T76" s="25"/>
      <c r="U76" s="26" t="s">
        <v>24</v>
      </c>
      <c r="V76" s="27"/>
      <c r="W76" s="27"/>
      <c r="X76" s="33"/>
      <c r="Y76" s="29"/>
    </row>
    <row r="77" spans="2:25" s="13" customFormat="1" ht="112.5" customHeight="1" x14ac:dyDescent="0.25">
      <c r="B77" s="35" t="s">
        <v>437</v>
      </c>
      <c r="C77" s="123" t="s">
        <v>438</v>
      </c>
      <c r="D77" s="35" t="s">
        <v>439</v>
      </c>
      <c r="E77" s="14" t="s">
        <v>25</v>
      </c>
      <c r="F77" s="15" t="s">
        <v>26</v>
      </c>
      <c r="G77" s="131" t="s">
        <v>441</v>
      </c>
      <c r="H77" s="131" t="s">
        <v>440</v>
      </c>
      <c r="I77" s="57"/>
      <c r="J77" s="24"/>
      <c r="K77" s="14"/>
      <c r="L77" s="88">
        <v>1020818420</v>
      </c>
      <c r="M77" s="38" t="s">
        <v>442</v>
      </c>
      <c r="N77" s="14" t="s">
        <v>294</v>
      </c>
      <c r="O77" s="132" t="s">
        <v>443</v>
      </c>
      <c r="P77" s="18">
        <v>43031</v>
      </c>
      <c r="Q77" s="18">
        <v>42765</v>
      </c>
      <c r="R77" s="48" t="s">
        <v>419</v>
      </c>
      <c r="S77" s="37"/>
      <c r="T77" s="25"/>
      <c r="U77" s="26" t="s">
        <v>24</v>
      </c>
      <c r="V77" s="27"/>
      <c r="W77" s="27"/>
      <c r="X77" s="33"/>
      <c r="Y77" s="29"/>
    </row>
    <row r="78" spans="2:25" s="13" customFormat="1" ht="67.5" customHeight="1" x14ac:dyDescent="0.25">
      <c r="B78" s="35" t="s">
        <v>444</v>
      </c>
      <c r="C78" s="123" t="s">
        <v>446</v>
      </c>
      <c r="D78" s="35" t="s">
        <v>447</v>
      </c>
      <c r="E78" s="35" t="s">
        <v>25</v>
      </c>
      <c r="F78" s="15" t="s">
        <v>26</v>
      </c>
      <c r="G78" s="97" t="s">
        <v>445</v>
      </c>
      <c r="H78" s="57"/>
      <c r="I78" s="57"/>
      <c r="J78" s="24"/>
      <c r="K78" s="35"/>
      <c r="L78" s="91">
        <v>16289948</v>
      </c>
      <c r="M78" s="38" t="s">
        <v>448</v>
      </c>
      <c r="N78" s="14" t="s">
        <v>294</v>
      </c>
      <c r="O78" s="132" t="s">
        <v>443</v>
      </c>
      <c r="P78" s="18">
        <v>43031</v>
      </c>
      <c r="Q78" s="18">
        <v>42765</v>
      </c>
      <c r="R78" s="48" t="s">
        <v>419</v>
      </c>
      <c r="S78" s="37"/>
      <c r="T78" s="25"/>
      <c r="U78" s="26" t="s">
        <v>24</v>
      </c>
      <c r="V78" s="27"/>
      <c r="W78" s="27"/>
      <c r="X78" s="33"/>
      <c r="Y78" s="29"/>
    </row>
    <row r="79" spans="2:25" s="13" customFormat="1" ht="66" customHeight="1" x14ac:dyDescent="0.25">
      <c r="B79" s="35" t="s">
        <v>449</v>
      </c>
      <c r="C79" s="123" t="s">
        <v>450</v>
      </c>
      <c r="D79" s="35" t="s">
        <v>451</v>
      </c>
      <c r="E79" s="35" t="s">
        <v>25</v>
      </c>
      <c r="F79" s="15" t="s">
        <v>26</v>
      </c>
      <c r="G79" s="97" t="s">
        <v>429</v>
      </c>
      <c r="H79" s="57"/>
      <c r="I79" s="57"/>
      <c r="J79" s="24"/>
      <c r="K79" s="35"/>
      <c r="L79" s="91">
        <v>1049605658</v>
      </c>
      <c r="M79" s="38" t="s">
        <v>452</v>
      </c>
      <c r="N79" s="14" t="s">
        <v>294</v>
      </c>
      <c r="O79" s="132" t="s">
        <v>443</v>
      </c>
      <c r="P79" s="18">
        <v>43031</v>
      </c>
      <c r="Q79" s="18">
        <v>42765</v>
      </c>
      <c r="R79" s="48" t="s">
        <v>419</v>
      </c>
      <c r="S79" s="37"/>
      <c r="T79" s="25"/>
      <c r="U79" s="26" t="s">
        <v>24</v>
      </c>
      <c r="V79" s="27"/>
      <c r="W79" s="27"/>
      <c r="X79" s="33"/>
      <c r="Y79" s="29"/>
    </row>
    <row r="80" spans="2:25" s="13" customFormat="1" ht="56.25" customHeight="1" x14ac:dyDescent="0.25">
      <c r="B80" s="35" t="s">
        <v>453</v>
      </c>
      <c r="C80" s="123" t="s">
        <v>454</v>
      </c>
      <c r="D80" s="35" t="s">
        <v>455</v>
      </c>
      <c r="E80" s="35" t="s">
        <v>25</v>
      </c>
      <c r="F80" s="15" t="s">
        <v>26</v>
      </c>
      <c r="G80" s="97" t="s">
        <v>456</v>
      </c>
      <c r="H80" s="57"/>
      <c r="I80" s="57"/>
      <c r="J80" s="24"/>
      <c r="K80" s="35"/>
      <c r="L80" s="91">
        <v>17387532</v>
      </c>
      <c r="M80" s="38" t="s">
        <v>457</v>
      </c>
      <c r="N80" s="14" t="s">
        <v>292</v>
      </c>
      <c r="O80" s="132" t="s">
        <v>458</v>
      </c>
      <c r="P80" s="18">
        <v>43031</v>
      </c>
      <c r="Q80" s="18">
        <v>42765</v>
      </c>
      <c r="R80" s="48" t="s">
        <v>419</v>
      </c>
      <c r="S80" s="37"/>
      <c r="T80" s="25"/>
      <c r="U80" s="26" t="s">
        <v>24</v>
      </c>
      <c r="V80" s="27"/>
      <c r="W80" s="27"/>
      <c r="X80" s="33"/>
      <c r="Y80" s="29"/>
    </row>
    <row r="81" spans="2:25" s="13" customFormat="1" ht="58.5" customHeight="1" x14ac:dyDescent="0.25">
      <c r="B81" s="35" t="s">
        <v>459</v>
      </c>
      <c r="C81" s="123" t="s">
        <v>460</v>
      </c>
      <c r="D81" s="35" t="s">
        <v>461</v>
      </c>
      <c r="E81" s="35" t="s">
        <v>435</v>
      </c>
      <c r="F81" s="15" t="s">
        <v>26</v>
      </c>
      <c r="G81" s="97" t="s">
        <v>462</v>
      </c>
      <c r="H81" s="57"/>
      <c r="I81" s="57"/>
      <c r="J81" s="24"/>
      <c r="K81" s="35"/>
      <c r="L81" s="91">
        <v>51985575</v>
      </c>
      <c r="M81" s="38" t="s">
        <v>463</v>
      </c>
      <c r="N81" s="14" t="s">
        <v>294</v>
      </c>
      <c r="O81" s="132" t="s">
        <v>464</v>
      </c>
      <c r="P81" s="18">
        <v>43005</v>
      </c>
      <c r="Q81" s="18">
        <v>43099</v>
      </c>
      <c r="R81" s="48" t="s">
        <v>465</v>
      </c>
      <c r="S81" s="37"/>
      <c r="T81" s="25"/>
      <c r="U81" s="26" t="s">
        <v>24</v>
      </c>
      <c r="V81" s="27"/>
      <c r="W81" s="27"/>
      <c r="X81" s="33"/>
      <c r="Y81" s="29"/>
    </row>
    <row r="82" spans="2:25" s="13" customFormat="1" ht="38.25" x14ac:dyDescent="0.25">
      <c r="B82" s="14" t="s">
        <v>549</v>
      </c>
      <c r="C82" s="123" t="s">
        <v>398</v>
      </c>
      <c r="D82" s="14" t="s">
        <v>550</v>
      </c>
      <c r="E82" s="164" t="s">
        <v>551</v>
      </c>
      <c r="F82" s="15" t="s">
        <v>254</v>
      </c>
      <c r="G82" s="97" t="s">
        <v>552</v>
      </c>
      <c r="H82" s="31"/>
      <c r="I82" s="31"/>
      <c r="J82" s="27"/>
      <c r="K82" s="14"/>
      <c r="L82" s="32"/>
      <c r="M82" s="165" t="s">
        <v>553</v>
      </c>
      <c r="N82" s="14" t="s">
        <v>548</v>
      </c>
      <c r="O82" s="166">
        <v>5200000</v>
      </c>
      <c r="P82" s="18">
        <v>43012</v>
      </c>
      <c r="Q82" s="18">
        <v>43284</v>
      </c>
      <c r="R82" s="48" t="s">
        <v>554</v>
      </c>
      <c r="S82" s="37"/>
      <c r="T82" s="25"/>
      <c r="U82" s="26" t="s">
        <v>24</v>
      </c>
      <c r="V82" s="27"/>
      <c r="W82" s="27"/>
      <c r="X82" s="33"/>
      <c r="Y82" s="29"/>
    </row>
    <row r="83" spans="2:25" s="13" customFormat="1" ht="67.5" customHeight="1" x14ac:dyDescent="0.25">
      <c r="B83" s="14" t="s">
        <v>466</v>
      </c>
      <c r="C83" s="127" t="s">
        <v>467</v>
      </c>
      <c r="D83" s="14" t="s">
        <v>468</v>
      </c>
      <c r="E83" s="14" t="s">
        <v>25</v>
      </c>
      <c r="F83" s="15" t="s">
        <v>469</v>
      </c>
      <c r="G83" s="95" t="s">
        <v>470</v>
      </c>
      <c r="H83" s="56"/>
      <c r="I83" s="56"/>
      <c r="J83" s="24"/>
      <c r="K83" s="14"/>
      <c r="L83" s="32">
        <v>9000949635</v>
      </c>
      <c r="M83" s="38" t="s">
        <v>471</v>
      </c>
      <c r="N83" s="14" t="s">
        <v>548</v>
      </c>
      <c r="O83" s="65">
        <v>38000000</v>
      </c>
      <c r="P83" s="18">
        <v>43025</v>
      </c>
      <c r="Q83" s="18">
        <v>43085</v>
      </c>
      <c r="R83" s="48" t="s">
        <v>472</v>
      </c>
      <c r="S83" s="15"/>
      <c r="T83" s="25"/>
      <c r="U83" s="26" t="s">
        <v>24</v>
      </c>
      <c r="V83" s="27"/>
      <c r="W83" s="27"/>
      <c r="X83" s="33"/>
      <c r="Y83" s="29"/>
    </row>
    <row r="84" spans="2:25" s="13" customFormat="1" ht="64.5" customHeight="1" x14ac:dyDescent="0.25">
      <c r="B84" s="14" t="s">
        <v>473</v>
      </c>
      <c r="C84" s="127" t="s">
        <v>474</v>
      </c>
      <c r="D84" s="14" t="s">
        <v>475</v>
      </c>
      <c r="E84" s="14" t="s">
        <v>435</v>
      </c>
      <c r="F84" s="15" t="s">
        <v>26</v>
      </c>
      <c r="G84" s="95" t="s">
        <v>476</v>
      </c>
      <c r="H84" s="56"/>
      <c r="I84" s="56"/>
      <c r="J84" s="24"/>
      <c r="K84" s="14"/>
      <c r="L84" s="88">
        <v>1016016305</v>
      </c>
      <c r="M84" s="135" t="s">
        <v>477</v>
      </c>
      <c r="N84" s="14" t="s">
        <v>290</v>
      </c>
      <c r="O84" s="132">
        <v>13500000</v>
      </c>
      <c r="P84" s="18">
        <v>43007</v>
      </c>
      <c r="Q84" s="18">
        <v>43097</v>
      </c>
      <c r="R84" s="47" t="s">
        <v>478</v>
      </c>
      <c r="S84" s="15"/>
      <c r="T84" s="25"/>
      <c r="U84" s="26" t="s">
        <v>24</v>
      </c>
      <c r="V84" s="27"/>
      <c r="W84" s="27"/>
      <c r="X84" s="33"/>
      <c r="Y84" s="29"/>
    </row>
    <row r="85" spans="2:25" s="13" customFormat="1" ht="45" customHeight="1" x14ac:dyDescent="0.25">
      <c r="B85" s="14" t="s">
        <v>479</v>
      </c>
      <c r="C85" s="127" t="s">
        <v>480</v>
      </c>
      <c r="D85" s="14" t="s">
        <v>481</v>
      </c>
      <c r="E85" s="14" t="s">
        <v>435</v>
      </c>
      <c r="F85" s="15" t="s">
        <v>26</v>
      </c>
      <c r="G85" s="95" t="s">
        <v>482</v>
      </c>
      <c r="H85" s="56"/>
      <c r="I85" s="56"/>
      <c r="J85" s="24"/>
      <c r="K85" s="14"/>
      <c r="L85" s="88">
        <v>1022957446</v>
      </c>
      <c r="M85" s="38" t="s">
        <v>483</v>
      </c>
      <c r="N85" s="14" t="s">
        <v>292</v>
      </c>
      <c r="O85" s="65">
        <v>6600000</v>
      </c>
      <c r="P85" s="18">
        <v>43007</v>
      </c>
      <c r="Q85" s="18">
        <v>43097</v>
      </c>
      <c r="R85" s="47" t="s">
        <v>478</v>
      </c>
      <c r="S85" s="15"/>
      <c r="T85" s="25"/>
      <c r="U85" s="26" t="s">
        <v>24</v>
      </c>
      <c r="V85" s="27"/>
      <c r="W85" s="27"/>
      <c r="X85" s="33"/>
      <c r="Y85" s="29"/>
    </row>
    <row r="86" spans="2:25" s="13" customFormat="1" ht="52.5" customHeight="1" x14ac:dyDescent="0.25">
      <c r="B86" s="14" t="s">
        <v>484</v>
      </c>
      <c r="C86" s="127" t="s">
        <v>485</v>
      </c>
      <c r="D86" s="14" t="s">
        <v>486</v>
      </c>
      <c r="E86" s="14" t="s">
        <v>435</v>
      </c>
      <c r="F86" s="15" t="s">
        <v>26</v>
      </c>
      <c r="G86" s="95" t="s">
        <v>487</v>
      </c>
      <c r="H86" s="56"/>
      <c r="I86" s="56"/>
      <c r="J86" s="24"/>
      <c r="K86" s="14"/>
      <c r="L86" s="91">
        <v>1121897846</v>
      </c>
      <c r="M86" s="38" t="s">
        <v>488</v>
      </c>
      <c r="N86" s="14" t="s">
        <v>289</v>
      </c>
      <c r="O86" s="65">
        <v>12180000</v>
      </c>
      <c r="P86" s="18">
        <v>43011</v>
      </c>
      <c r="Q86" s="18">
        <v>43098</v>
      </c>
      <c r="R86" s="47" t="s">
        <v>489</v>
      </c>
      <c r="S86" s="15"/>
      <c r="T86" s="25"/>
      <c r="U86" s="26" t="s">
        <v>24</v>
      </c>
      <c r="V86" s="27"/>
      <c r="W86" s="27"/>
      <c r="X86" s="33"/>
      <c r="Y86" s="29"/>
    </row>
    <row r="87" spans="2:25" s="13" customFormat="1" ht="72.75" customHeight="1" x14ac:dyDescent="0.3">
      <c r="B87" s="14" t="s">
        <v>490</v>
      </c>
      <c r="C87" s="134" t="s">
        <v>491</v>
      </c>
      <c r="D87" s="14"/>
      <c r="E87" s="14" t="s">
        <v>25</v>
      </c>
      <c r="F87" s="15" t="s">
        <v>254</v>
      </c>
      <c r="G87" s="133" t="s">
        <v>492</v>
      </c>
      <c r="H87" s="56"/>
      <c r="I87" s="56"/>
      <c r="J87" s="24"/>
      <c r="K87" s="14"/>
      <c r="L87" s="91">
        <v>900094086</v>
      </c>
      <c r="M87" s="38" t="s">
        <v>493</v>
      </c>
      <c r="N87" s="14" t="s">
        <v>548</v>
      </c>
      <c r="O87" s="65">
        <v>9520000</v>
      </c>
      <c r="P87" s="18">
        <v>43026</v>
      </c>
      <c r="Q87" s="18">
        <v>43056</v>
      </c>
      <c r="R87" s="47" t="s">
        <v>392</v>
      </c>
      <c r="S87" s="15"/>
      <c r="T87" s="25"/>
      <c r="U87" s="26" t="s">
        <v>24</v>
      </c>
      <c r="V87" s="27"/>
      <c r="W87" s="27"/>
      <c r="X87" s="33"/>
      <c r="Y87" s="29"/>
    </row>
    <row r="88" spans="2:25" s="13" customFormat="1" ht="72" customHeight="1" x14ac:dyDescent="0.25">
      <c r="B88" s="14" t="s">
        <v>494</v>
      </c>
      <c r="C88" s="127" t="s">
        <v>495</v>
      </c>
      <c r="D88" s="14" t="s">
        <v>496</v>
      </c>
      <c r="E88" s="14" t="s">
        <v>25</v>
      </c>
      <c r="F88" s="15" t="s">
        <v>26</v>
      </c>
      <c r="G88" s="95" t="s">
        <v>497</v>
      </c>
      <c r="H88" s="56"/>
      <c r="I88" s="56"/>
      <c r="J88" s="24"/>
      <c r="K88" s="14"/>
      <c r="L88" s="91">
        <v>1030673686</v>
      </c>
      <c r="M88" s="38" t="s">
        <v>498</v>
      </c>
      <c r="N88" s="14" t="s">
        <v>294</v>
      </c>
      <c r="O88" s="132" t="s">
        <v>499</v>
      </c>
      <c r="P88" s="18">
        <v>43011</v>
      </c>
      <c r="Q88" s="18">
        <v>43098</v>
      </c>
      <c r="R88" s="47" t="s">
        <v>489</v>
      </c>
      <c r="S88" s="15"/>
      <c r="T88" s="25"/>
      <c r="U88" s="26" t="s">
        <v>24</v>
      </c>
      <c r="V88" s="27"/>
      <c r="W88" s="27"/>
      <c r="X88" s="33"/>
      <c r="Y88" s="29"/>
    </row>
    <row r="89" spans="2:25" s="13" customFormat="1" ht="60.75" customHeight="1" x14ac:dyDescent="0.25">
      <c r="B89" s="14" t="s">
        <v>500</v>
      </c>
      <c r="C89" s="127" t="s">
        <v>502</v>
      </c>
      <c r="D89" s="14" t="s">
        <v>503</v>
      </c>
      <c r="E89" s="14" t="s">
        <v>25</v>
      </c>
      <c r="F89" s="15" t="s">
        <v>26</v>
      </c>
      <c r="G89" s="95" t="s">
        <v>501</v>
      </c>
      <c r="H89" s="56"/>
      <c r="I89" s="56"/>
      <c r="J89" s="24"/>
      <c r="K89" s="14"/>
      <c r="L89" s="91">
        <v>10772968</v>
      </c>
      <c r="M89" s="38" t="s">
        <v>504</v>
      </c>
      <c r="N89" s="14" t="s">
        <v>290</v>
      </c>
      <c r="O89" s="65">
        <v>12000000</v>
      </c>
      <c r="P89" s="18">
        <v>43019</v>
      </c>
      <c r="Q89" s="18">
        <v>43099</v>
      </c>
      <c r="R89" s="47" t="s">
        <v>505</v>
      </c>
      <c r="S89" s="50"/>
      <c r="T89" s="25"/>
      <c r="U89" s="26" t="s">
        <v>24</v>
      </c>
      <c r="V89" s="27"/>
      <c r="W89" s="27"/>
      <c r="X89" s="33"/>
      <c r="Y89" s="29"/>
    </row>
    <row r="90" spans="2:25" s="13" customFormat="1" ht="87.75" customHeight="1" x14ac:dyDescent="0.25">
      <c r="B90" s="14" t="s">
        <v>506</v>
      </c>
      <c r="C90" s="127" t="s">
        <v>507</v>
      </c>
      <c r="D90" s="14" t="s">
        <v>508</v>
      </c>
      <c r="E90" s="14" t="s">
        <v>435</v>
      </c>
      <c r="F90" s="15" t="s">
        <v>26</v>
      </c>
      <c r="G90" s="95" t="s">
        <v>509</v>
      </c>
      <c r="H90" s="56"/>
      <c r="I90" s="56"/>
      <c r="J90" s="24"/>
      <c r="K90" s="14"/>
      <c r="L90" s="91">
        <v>1031141363</v>
      </c>
      <c r="M90" s="38" t="s">
        <v>510</v>
      </c>
      <c r="N90" s="14" t="s">
        <v>292</v>
      </c>
      <c r="O90" s="132" t="s">
        <v>511</v>
      </c>
      <c r="P90" s="18">
        <v>43028</v>
      </c>
      <c r="Q90" s="18">
        <v>43100</v>
      </c>
      <c r="R90" s="47" t="s">
        <v>512</v>
      </c>
      <c r="S90" s="15"/>
      <c r="T90" s="25"/>
      <c r="U90" s="26" t="s">
        <v>24</v>
      </c>
      <c r="V90" s="27"/>
      <c r="W90" s="27"/>
      <c r="X90" s="33"/>
      <c r="Y90" s="29"/>
    </row>
    <row r="91" spans="2:25" s="13" customFormat="1" ht="89.25" customHeight="1" x14ac:dyDescent="0.25">
      <c r="B91" s="14" t="s">
        <v>519</v>
      </c>
      <c r="C91" s="127" t="s">
        <v>513</v>
      </c>
      <c r="D91" s="14" t="s">
        <v>514</v>
      </c>
      <c r="E91" s="14" t="s">
        <v>435</v>
      </c>
      <c r="F91" s="15" t="s">
        <v>515</v>
      </c>
      <c r="G91" s="95" t="s">
        <v>516</v>
      </c>
      <c r="H91" s="56"/>
      <c r="I91" s="56"/>
      <c r="J91" s="24"/>
      <c r="K91" s="14"/>
      <c r="L91" s="32">
        <v>92519471</v>
      </c>
      <c r="M91" s="38" t="s">
        <v>517</v>
      </c>
      <c r="N91" s="38"/>
      <c r="O91" s="132" t="s">
        <v>518</v>
      </c>
      <c r="P91" s="18"/>
      <c r="Q91" s="18"/>
      <c r="R91" s="47"/>
      <c r="S91" s="15"/>
      <c r="T91" s="25"/>
      <c r="U91" s="26"/>
      <c r="V91" s="27"/>
      <c r="W91" s="27"/>
      <c r="X91" s="33"/>
      <c r="Y91" s="29"/>
    </row>
    <row r="92" spans="2:25" s="13" customFormat="1" ht="61.5" customHeight="1" x14ac:dyDescent="0.25">
      <c r="B92" s="14" t="s">
        <v>520</v>
      </c>
      <c r="C92" s="127" t="s">
        <v>521</v>
      </c>
      <c r="D92" s="14" t="s">
        <v>522</v>
      </c>
      <c r="E92" s="14" t="s">
        <v>435</v>
      </c>
      <c r="F92" s="15" t="s">
        <v>26</v>
      </c>
      <c r="G92" s="95" t="s">
        <v>523</v>
      </c>
      <c r="H92" s="56"/>
      <c r="I92" s="56"/>
      <c r="J92" s="24"/>
      <c r="K92" s="14"/>
      <c r="L92" s="91">
        <v>52104732</v>
      </c>
      <c r="M92" s="38" t="s">
        <v>524</v>
      </c>
      <c r="N92" s="38" t="s">
        <v>525</v>
      </c>
      <c r="O92" s="132" t="s">
        <v>526</v>
      </c>
      <c r="P92" s="18">
        <v>43031</v>
      </c>
      <c r="Q92" s="18">
        <v>43100</v>
      </c>
      <c r="R92" s="47" t="s">
        <v>527</v>
      </c>
      <c r="S92" s="15"/>
      <c r="T92" s="25"/>
      <c r="U92" s="26" t="s">
        <v>24</v>
      </c>
      <c r="V92" s="27"/>
      <c r="W92" s="27"/>
      <c r="X92" s="33"/>
      <c r="Y92" s="29"/>
    </row>
    <row r="93" spans="2:25" s="13" customFormat="1" ht="61.5" customHeight="1" x14ac:dyDescent="0.25">
      <c r="B93" s="14" t="s">
        <v>528</v>
      </c>
      <c r="C93" s="127" t="s">
        <v>529</v>
      </c>
      <c r="D93" s="14" t="s">
        <v>530</v>
      </c>
      <c r="E93" s="14" t="s">
        <v>435</v>
      </c>
      <c r="F93" s="15" t="s">
        <v>26</v>
      </c>
      <c r="G93" s="95" t="s">
        <v>501</v>
      </c>
      <c r="H93" s="56"/>
      <c r="I93" s="56"/>
      <c r="J93" s="24"/>
      <c r="K93" s="14"/>
      <c r="L93" s="91">
        <v>13449017</v>
      </c>
      <c r="M93" s="38" t="s">
        <v>531</v>
      </c>
      <c r="N93" s="38" t="s">
        <v>290</v>
      </c>
      <c r="O93" s="132" t="s">
        <v>532</v>
      </c>
      <c r="P93" s="18">
        <v>43039</v>
      </c>
      <c r="Q93" s="18">
        <v>43102</v>
      </c>
      <c r="R93" s="47" t="s">
        <v>533</v>
      </c>
      <c r="S93" s="15"/>
      <c r="T93" s="25"/>
      <c r="U93" s="26" t="s">
        <v>24</v>
      </c>
      <c r="V93" s="27"/>
      <c r="W93" s="27"/>
      <c r="X93" s="33"/>
      <c r="Y93" s="29"/>
    </row>
    <row r="94" spans="2:25" s="13" customFormat="1" ht="70.5" customHeight="1" x14ac:dyDescent="0.25">
      <c r="B94" s="14" t="s">
        <v>534</v>
      </c>
      <c r="C94" s="127" t="s">
        <v>535</v>
      </c>
      <c r="D94" s="14" t="s">
        <v>536</v>
      </c>
      <c r="E94" s="14" t="s">
        <v>25</v>
      </c>
      <c r="F94" s="15" t="s">
        <v>26</v>
      </c>
      <c r="G94" s="95" t="s">
        <v>537</v>
      </c>
      <c r="H94" s="56"/>
      <c r="I94" s="56"/>
      <c r="J94" s="24"/>
      <c r="K94" s="35"/>
      <c r="L94" s="91">
        <v>80090976</v>
      </c>
      <c r="M94" s="38" t="s">
        <v>538</v>
      </c>
      <c r="N94" s="38" t="s">
        <v>295</v>
      </c>
      <c r="O94" s="132" t="s">
        <v>539</v>
      </c>
      <c r="P94" s="18">
        <v>43039</v>
      </c>
      <c r="Q94" s="18">
        <v>43101</v>
      </c>
      <c r="R94" s="47" t="s">
        <v>540</v>
      </c>
      <c r="S94" s="15"/>
      <c r="T94" s="25"/>
      <c r="U94" s="26" t="s">
        <v>24</v>
      </c>
      <c r="V94" s="27"/>
      <c r="W94" s="27"/>
      <c r="X94" s="33"/>
      <c r="Y94" s="29"/>
    </row>
    <row r="95" spans="2:25" s="13" customFormat="1" ht="63" customHeight="1" x14ac:dyDescent="0.25">
      <c r="B95" s="14" t="s">
        <v>541</v>
      </c>
      <c r="C95" s="127" t="s">
        <v>542</v>
      </c>
      <c r="D95" s="14" t="s">
        <v>543</v>
      </c>
      <c r="E95" s="14" t="s">
        <v>435</v>
      </c>
      <c r="F95" s="15" t="s">
        <v>26</v>
      </c>
      <c r="G95" s="95" t="s">
        <v>544</v>
      </c>
      <c r="H95" s="56"/>
      <c r="I95" s="56"/>
      <c r="J95" s="24"/>
      <c r="K95" s="14"/>
      <c r="L95" s="91">
        <v>1032449032</v>
      </c>
      <c r="M95" s="38" t="s">
        <v>545</v>
      </c>
      <c r="N95" s="38" t="s">
        <v>290</v>
      </c>
      <c r="O95" s="132" t="s">
        <v>546</v>
      </c>
      <c r="P95" s="18">
        <v>43049</v>
      </c>
      <c r="Q95" s="18">
        <v>43105</v>
      </c>
      <c r="R95" s="47" t="s">
        <v>547</v>
      </c>
      <c r="S95" s="15"/>
      <c r="T95" s="25"/>
      <c r="U95" s="26" t="s">
        <v>24</v>
      </c>
      <c r="V95" s="27"/>
      <c r="W95" s="27"/>
      <c r="X95" s="33"/>
      <c r="Y95" s="29"/>
    </row>
    <row r="96" spans="2:25" s="13" customFormat="1" x14ac:dyDescent="0.25">
      <c r="B96" s="14"/>
      <c r="C96" s="127"/>
      <c r="D96" s="14"/>
      <c r="E96" s="14"/>
      <c r="F96" s="15"/>
      <c r="G96" s="95"/>
      <c r="H96" s="56"/>
      <c r="I96" s="56"/>
      <c r="J96" s="24"/>
      <c r="K96" s="14"/>
      <c r="L96" s="32"/>
      <c r="M96" s="38"/>
      <c r="N96" s="46"/>
      <c r="O96" s="66"/>
      <c r="P96" s="18"/>
      <c r="Q96" s="18"/>
      <c r="R96" s="47"/>
      <c r="S96" s="15"/>
      <c r="T96" s="25"/>
      <c r="U96" s="26"/>
      <c r="V96" s="27"/>
      <c r="W96" s="27"/>
      <c r="X96" s="33"/>
      <c r="Y96" s="29"/>
    </row>
    <row r="97" spans="2:25" s="13" customFormat="1" x14ac:dyDescent="0.25">
      <c r="B97" s="14"/>
      <c r="C97" s="127"/>
      <c r="D97" s="14"/>
      <c r="E97" s="14"/>
      <c r="F97" s="15"/>
      <c r="G97" s="95"/>
      <c r="H97" s="56"/>
      <c r="I97" s="56"/>
      <c r="J97" s="24"/>
      <c r="K97" s="14"/>
      <c r="L97" s="32"/>
      <c r="M97" s="38"/>
      <c r="N97" s="38"/>
      <c r="O97" s="65"/>
      <c r="P97" s="18"/>
      <c r="Q97" s="18"/>
      <c r="R97" s="47"/>
      <c r="S97" s="15"/>
      <c r="T97" s="25"/>
      <c r="U97" s="26"/>
      <c r="V97" s="27"/>
      <c r="W97" s="27"/>
      <c r="X97" s="33"/>
      <c r="Y97" s="29"/>
    </row>
    <row r="98" spans="2:25" s="13" customFormat="1" x14ac:dyDescent="0.25">
      <c r="B98" s="14"/>
      <c r="C98" s="127"/>
      <c r="D98" s="14"/>
      <c r="E98" s="14"/>
      <c r="F98" s="15"/>
      <c r="G98" s="95"/>
      <c r="H98" s="56"/>
      <c r="I98" s="56"/>
      <c r="J98" s="24"/>
      <c r="K98" s="14"/>
      <c r="L98" s="32"/>
      <c r="M98" s="38"/>
      <c r="N98" s="38"/>
      <c r="O98" s="65"/>
      <c r="P98" s="18"/>
      <c r="Q98" s="18"/>
      <c r="R98" s="47"/>
      <c r="S98" s="15"/>
      <c r="T98" s="25"/>
      <c r="U98" s="26"/>
      <c r="V98" s="27"/>
      <c r="W98" s="27"/>
      <c r="X98" s="33"/>
      <c r="Y98" s="29"/>
    </row>
    <row r="99" spans="2:25" s="13" customFormat="1" x14ac:dyDescent="0.25">
      <c r="B99" s="14"/>
      <c r="C99" s="127"/>
      <c r="D99" s="14"/>
      <c r="E99" s="14"/>
      <c r="F99" s="15"/>
      <c r="G99" s="95"/>
      <c r="H99" s="56"/>
      <c r="I99" s="56"/>
      <c r="J99" s="24"/>
      <c r="K99" s="14"/>
      <c r="L99" s="32"/>
      <c r="M99" s="38"/>
      <c r="N99" s="46"/>
      <c r="O99" s="66"/>
      <c r="P99" s="18"/>
      <c r="Q99" s="18"/>
      <c r="R99" s="47"/>
      <c r="S99" s="15"/>
      <c r="T99" s="25"/>
      <c r="U99" s="26"/>
      <c r="V99" s="27"/>
      <c r="W99" s="27"/>
      <c r="X99" s="33"/>
      <c r="Y99" s="29"/>
    </row>
    <row r="100" spans="2:25" s="13" customFormat="1" x14ac:dyDescent="0.25">
      <c r="B100" s="14"/>
      <c r="C100" s="127"/>
      <c r="D100" s="14"/>
      <c r="E100" s="14"/>
      <c r="F100" s="15"/>
      <c r="G100" s="95"/>
      <c r="H100" s="56"/>
      <c r="I100" s="56"/>
      <c r="J100" s="24"/>
      <c r="K100" s="35"/>
      <c r="L100" s="32"/>
      <c r="M100" s="38"/>
      <c r="N100" s="38"/>
      <c r="O100" s="65"/>
      <c r="P100" s="18"/>
      <c r="Q100" s="18"/>
      <c r="R100" s="47"/>
      <c r="S100" s="15"/>
      <c r="T100" s="25"/>
      <c r="U100" s="26"/>
      <c r="V100" s="27"/>
      <c r="W100" s="27"/>
      <c r="X100" s="33"/>
      <c r="Y100" s="29"/>
    </row>
    <row r="101" spans="2:25" s="13" customFormat="1" x14ac:dyDescent="0.25">
      <c r="B101" s="14"/>
      <c r="C101" s="127"/>
      <c r="D101" s="14"/>
      <c r="E101" s="14"/>
      <c r="F101" s="15"/>
      <c r="G101" s="95"/>
      <c r="H101" s="56"/>
      <c r="I101" s="56"/>
      <c r="J101" s="24"/>
      <c r="K101" s="14"/>
      <c r="L101" s="32"/>
      <c r="M101" s="38"/>
      <c r="N101" s="38"/>
      <c r="O101" s="65"/>
      <c r="P101" s="18"/>
      <c r="Q101" s="18"/>
      <c r="R101" s="47"/>
      <c r="S101" s="15"/>
      <c r="T101" s="25"/>
      <c r="U101" s="26"/>
      <c r="V101" s="27"/>
      <c r="W101" s="27"/>
      <c r="X101" s="33"/>
      <c r="Y101" s="29"/>
    </row>
    <row r="102" spans="2:25" s="13" customFormat="1" x14ac:dyDescent="0.25">
      <c r="B102" s="14"/>
      <c r="C102" s="127"/>
      <c r="D102" s="14"/>
      <c r="E102" s="14"/>
      <c r="F102" s="15"/>
      <c r="G102" s="95"/>
      <c r="H102" s="56"/>
      <c r="I102" s="56"/>
      <c r="J102" s="24"/>
      <c r="K102" s="14"/>
      <c r="L102" s="32"/>
      <c r="M102" s="38"/>
      <c r="N102" s="46"/>
      <c r="O102" s="66"/>
      <c r="P102" s="18"/>
      <c r="Q102" s="18"/>
      <c r="R102" s="47"/>
      <c r="S102" s="15"/>
      <c r="T102" s="25"/>
      <c r="U102" s="26"/>
      <c r="V102" s="27"/>
      <c r="W102" s="27"/>
      <c r="X102" s="33"/>
      <c r="Y102" s="29"/>
    </row>
    <row r="103" spans="2:25" s="13" customFormat="1" x14ac:dyDescent="0.25">
      <c r="B103" s="14"/>
      <c r="C103" s="127"/>
      <c r="D103" s="14"/>
      <c r="E103" s="14"/>
      <c r="F103" s="15"/>
      <c r="G103" s="95"/>
      <c r="H103" s="56"/>
      <c r="I103" s="56"/>
      <c r="J103" s="24"/>
      <c r="K103" s="14"/>
      <c r="L103" s="32"/>
      <c r="M103" s="38"/>
      <c r="N103" s="38"/>
      <c r="O103" s="65"/>
      <c r="P103" s="18"/>
      <c r="Q103" s="18"/>
      <c r="R103" s="47"/>
      <c r="S103" s="15"/>
      <c r="T103" s="25"/>
      <c r="U103" s="26"/>
      <c r="V103" s="27"/>
      <c r="W103" s="27"/>
      <c r="X103" s="33"/>
      <c r="Y103" s="29"/>
    </row>
    <row r="104" spans="2:25" s="13" customFormat="1" x14ac:dyDescent="0.25">
      <c r="B104" s="14"/>
      <c r="C104" s="127"/>
      <c r="D104" s="14"/>
      <c r="E104" s="14"/>
      <c r="F104" s="15"/>
      <c r="G104" s="95"/>
      <c r="H104" s="56"/>
      <c r="I104" s="56"/>
      <c r="J104" s="24"/>
      <c r="K104" s="14"/>
      <c r="L104" s="32"/>
      <c r="M104" s="38"/>
      <c r="N104" s="38"/>
      <c r="O104" s="65"/>
      <c r="P104" s="18"/>
      <c r="Q104" s="18"/>
      <c r="R104" s="47"/>
      <c r="S104" s="15"/>
      <c r="T104" s="25"/>
      <c r="U104" s="26"/>
      <c r="V104" s="27"/>
      <c r="W104" s="27"/>
      <c r="X104" s="33"/>
      <c r="Y104" s="29"/>
    </row>
    <row r="105" spans="2:25" s="13" customFormat="1" x14ac:dyDescent="0.25">
      <c r="B105" s="14"/>
      <c r="C105" s="127"/>
      <c r="D105" s="14"/>
      <c r="E105" s="14"/>
      <c r="F105" s="15"/>
      <c r="G105" s="95"/>
      <c r="H105" s="56"/>
      <c r="I105" s="56"/>
      <c r="J105" s="24"/>
      <c r="K105" s="14"/>
      <c r="L105" s="32"/>
      <c r="M105" s="38"/>
      <c r="N105" s="46"/>
      <c r="O105" s="66"/>
      <c r="P105" s="18"/>
      <c r="Q105" s="18"/>
      <c r="R105" s="47"/>
      <c r="S105" s="15"/>
      <c r="T105" s="25"/>
      <c r="U105" s="26"/>
      <c r="V105" s="27"/>
      <c r="W105" s="27"/>
      <c r="X105" s="33"/>
      <c r="Y105" s="29"/>
    </row>
    <row r="106" spans="2:25" s="13" customFormat="1" x14ac:dyDescent="0.25">
      <c r="B106" s="14"/>
      <c r="C106" s="127"/>
      <c r="D106" s="14"/>
      <c r="E106" s="14"/>
      <c r="F106" s="15"/>
      <c r="G106" s="95"/>
      <c r="H106" s="56"/>
      <c r="I106" s="56"/>
      <c r="J106" s="24"/>
      <c r="K106" s="14"/>
      <c r="L106" s="32"/>
      <c r="M106" s="38"/>
      <c r="N106" s="38"/>
      <c r="O106" s="65"/>
      <c r="P106" s="18"/>
      <c r="Q106" s="18"/>
      <c r="R106" s="47"/>
      <c r="S106" s="15"/>
      <c r="T106" s="25"/>
      <c r="U106" s="26"/>
      <c r="V106" s="27"/>
      <c r="W106" s="27"/>
      <c r="X106" s="33"/>
      <c r="Y106" s="29"/>
    </row>
    <row r="107" spans="2:25" s="13" customFormat="1" x14ac:dyDescent="0.25">
      <c r="B107" s="14"/>
      <c r="C107" s="127"/>
      <c r="D107" s="14"/>
      <c r="E107" s="14"/>
      <c r="F107" s="15"/>
      <c r="G107" s="95"/>
      <c r="H107" s="56"/>
      <c r="I107" s="56"/>
      <c r="J107" s="24"/>
      <c r="K107" s="14"/>
      <c r="L107" s="32"/>
      <c r="M107" s="38"/>
      <c r="N107" s="38"/>
      <c r="O107" s="65"/>
      <c r="P107" s="18"/>
      <c r="Q107" s="18"/>
      <c r="R107" s="47"/>
      <c r="S107" s="15"/>
      <c r="T107" s="25"/>
      <c r="U107" s="26"/>
      <c r="V107" s="27"/>
      <c r="W107" s="27"/>
      <c r="X107" s="33"/>
      <c r="Y107" s="29"/>
    </row>
    <row r="108" spans="2:25" s="13" customFormat="1" x14ac:dyDescent="0.25">
      <c r="B108" s="14"/>
      <c r="C108" s="127"/>
      <c r="D108" s="14"/>
      <c r="E108" s="14"/>
      <c r="F108" s="15"/>
      <c r="G108" s="95"/>
      <c r="H108" s="56"/>
      <c r="I108" s="56"/>
      <c r="J108" s="24"/>
      <c r="K108" s="14"/>
      <c r="L108" s="32"/>
      <c r="M108" s="38"/>
      <c r="N108" s="46"/>
      <c r="O108" s="66"/>
      <c r="P108" s="18"/>
      <c r="Q108" s="18"/>
      <c r="R108" s="47"/>
      <c r="S108" s="15"/>
      <c r="T108" s="25"/>
      <c r="U108" s="26"/>
      <c r="V108" s="27"/>
      <c r="W108" s="27"/>
      <c r="X108" s="33"/>
      <c r="Y108" s="29"/>
    </row>
    <row r="109" spans="2:25" s="13" customFormat="1" x14ac:dyDescent="0.25">
      <c r="B109" s="14"/>
      <c r="C109" s="127"/>
      <c r="D109" s="14"/>
      <c r="E109" s="14"/>
      <c r="F109" s="15"/>
      <c r="G109" s="95"/>
      <c r="H109" s="56"/>
      <c r="I109" s="56"/>
      <c r="J109" s="24"/>
      <c r="K109" s="14"/>
      <c r="L109" s="32"/>
      <c r="M109" s="38"/>
      <c r="N109" s="38"/>
      <c r="O109" s="65"/>
      <c r="P109" s="18"/>
      <c r="Q109" s="18"/>
      <c r="R109" s="47"/>
      <c r="S109" s="15"/>
      <c r="T109" s="25"/>
      <c r="U109" s="26"/>
      <c r="V109" s="27"/>
      <c r="W109" s="27"/>
      <c r="X109" s="33"/>
      <c r="Y109" s="29"/>
    </row>
    <row r="110" spans="2:25" s="13" customFormat="1" x14ac:dyDescent="0.25">
      <c r="B110" s="14"/>
      <c r="C110" s="127"/>
      <c r="D110" s="14"/>
      <c r="E110" s="14"/>
      <c r="F110" s="15"/>
      <c r="G110" s="95"/>
      <c r="H110" s="56"/>
      <c r="I110" s="56"/>
      <c r="J110" s="24"/>
      <c r="K110" s="14"/>
      <c r="L110" s="32"/>
      <c r="M110" s="38"/>
      <c r="N110" s="38"/>
      <c r="O110" s="65"/>
      <c r="P110" s="18"/>
      <c r="Q110" s="18"/>
      <c r="R110" s="47"/>
      <c r="S110" s="15"/>
      <c r="T110" s="25"/>
      <c r="U110" s="26"/>
      <c r="V110" s="27"/>
      <c r="W110" s="27"/>
      <c r="X110" s="33"/>
      <c r="Y110" s="29"/>
    </row>
    <row r="111" spans="2:25" s="13" customFormat="1" x14ac:dyDescent="0.25">
      <c r="B111" s="14"/>
      <c r="C111" s="127"/>
      <c r="D111" s="14"/>
      <c r="E111" s="14"/>
      <c r="F111" s="15"/>
      <c r="G111" s="95"/>
      <c r="H111" s="56"/>
      <c r="I111" s="56"/>
      <c r="J111" s="24"/>
      <c r="K111" s="14"/>
      <c r="L111" s="32"/>
      <c r="M111" s="38"/>
      <c r="N111" s="46"/>
      <c r="O111" s="66"/>
      <c r="P111" s="18"/>
      <c r="Q111" s="18"/>
      <c r="R111" s="47"/>
      <c r="S111" s="15"/>
      <c r="T111" s="25"/>
      <c r="U111" s="26"/>
      <c r="V111" s="27"/>
      <c r="W111" s="27"/>
      <c r="X111" s="33"/>
      <c r="Y111" s="29"/>
    </row>
    <row r="112" spans="2:25" s="13" customFormat="1" x14ac:dyDescent="0.25">
      <c r="B112" s="14"/>
      <c r="C112" s="127"/>
      <c r="D112" s="14"/>
      <c r="E112" s="14"/>
      <c r="F112" s="15"/>
      <c r="G112" s="95"/>
      <c r="H112" s="56"/>
      <c r="I112" s="56"/>
      <c r="J112" s="24"/>
      <c r="K112" s="14"/>
      <c r="L112" s="32"/>
      <c r="M112" s="38"/>
      <c r="N112" s="38"/>
      <c r="O112" s="65"/>
      <c r="P112" s="18"/>
      <c r="Q112" s="18"/>
      <c r="R112" s="47"/>
      <c r="S112" s="15"/>
      <c r="T112" s="25"/>
      <c r="U112" s="26"/>
      <c r="V112" s="27"/>
      <c r="W112" s="27"/>
      <c r="X112" s="33"/>
      <c r="Y112" s="29"/>
    </row>
    <row r="113" spans="2:25" s="13" customFormat="1" x14ac:dyDescent="0.25">
      <c r="B113" s="14"/>
      <c r="C113" s="127"/>
      <c r="D113" s="14"/>
      <c r="E113" s="14"/>
      <c r="F113" s="15"/>
      <c r="G113" s="95"/>
      <c r="H113" s="56"/>
      <c r="I113" s="56"/>
      <c r="J113" s="24"/>
      <c r="K113" s="14"/>
      <c r="L113" s="32"/>
      <c r="M113" s="38"/>
      <c r="N113" s="38"/>
      <c r="O113" s="65"/>
      <c r="P113" s="18"/>
      <c r="Q113" s="18"/>
      <c r="R113" s="47"/>
      <c r="S113" s="15"/>
      <c r="T113" s="25"/>
      <c r="U113" s="26"/>
      <c r="V113" s="27"/>
      <c r="W113" s="27"/>
      <c r="X113" s="33"/>
      <c r="Y113" s="29"/>
    </row>
    <row r="114" spans="2:25" s="13" customFormat="1" x14ac:dyDescent="0.25">
      <c r="B114" s="14"/>
      <c r="C114" s="127"/>
      <c r="D114" s="14"/>
      <c r="E114" s="14"/>
      <c r="F114" s="15"/>
      <c r="G114" s="95"/>
      <c r="H114" s="56"/>
      <c r="I114" s="56"/>
      <c r="J114" s="24"/>
      <c r="K114" s="14"/>
      <c r="L114" s="32"/>
      <c r="M114" s="38"/>
      <c r="N114" s="46"/>
      <c r="O114" s="66"/>
      <c r="P114" s="18"/>
      <c r="Q114" s="18"/>
      <c r="R114" s="47"/>
      <c r="S114" s="15"/>
      <c r="T114" s="25"/>
      <c r="U114" s="26"/>
      <c r="V114" s="27"/>
      <c r="W114" s="27"/>
      <c r="X114" s="33"/>
      <c r="Y114" s="29"/>
    </row>
    <row r="115" spans="2:25" s="13" customFormat="1" x14ac:dyDescent="0.25">
      <c r="B115" s="14"/>
      <c r="C115" s="127"/>
      <c r="D115" s="14"/>
      <c r="E115" s="14"/>
      <c r="F115" s="15"/>
      <c r="G115" s="95"/>
      <c r="H115" s="56"/>
      <c r="I115" s="56"/>
      <c r="J115" s="24"/>
      <c r="K115" s="14"/>
      <c r="L115" s="32"/>
      <c r="M115" s="38"/>
      <c r="N115" s="38"/>
      <c r="O115" s="65"/>
      <c r="P115" s="18"/>
      <c r="Q115" s="18"/>
      <c r="R115" s="47"/>
      <c r="S115" s="15"/>
      <c r="T115" s="25"/>
      <c r="U115" s="26"/>
      <c r="V115" s="27"/>
      <c r="W115" s="27"/>
      <c r="X115" s="33"/>
      <c r="Y115" s="29"/>
    </row>
    <row r="116" spans="2:25" s="13" customFormat="1" x14ac:dyDescent="0.25">
      <c r="B116" s="14"/>
      <c r="C116" s="127"/>
      <c r="D116" s="14"/>
      <c r="E116" s="14"/>
      <c r="F116" s="15"/>
      <c r="G116" s="95"/>
      <c r="H116" s="56"/>
      <c r="I116" s="56"/>
      <c r="J116" s="24"/>
      <c r="K116" s="14"/>
      <c r="L116" s="32"/>
      <c r="M116" s="38"/>
      <c r="N116" s="38"/>
      <c r="O116" s="65"/>
      <c r="P116" s="18"/>
      <c r="Q116" s="18"/>
      <c r="R116" s="47"/>
      <c r="S116" s="15"/>
      <c r="T116" s="25"/>
      <c r="U116" s="26"/>
      <c r="V116" s="27"/>
      <c r="W116" s="27"/>
      <c r="X116" s="33"/>
      <c r="Y116" s="29"/>
    </row>
    <row r="117" spans="2:25" s="13" customFormat="1" x14ac:dyDescent="0.25">
      <c r="B117" s="14"/>
      <c r="C117" s="127"/>
      <c r="D117" s="14"/>
      <c r="E117" s="14"/>
      <c r="F117" s="15"/>
      <c r="G117" s="95"/>
      <c r="H117" s="56"/>
      <c r="I117" s="56"/>
      <c r="J117" s="24"/>
      <c r="K117" s="14"/>
      <c r="L117" s="32"/>
      <c r="M117" s="38"/>
      <c r="N117" s="46"/>
      <c r="O117" s="66"/>
      <c r="P117" s="18"/>
      <c r="Q117" s="18"/>
      <c r="R117" s="47"/>
      <c r="S117" s="15"/>
      <c r="T117" s="25"/>
      <c r="U117" s="26"/>
      <c r="V117" s="27"/>
      <c r="W117" s="27"/>
      <c r="X117" s="33"/>
      <c r="Y117" s="29"/>
    </row>
    <row r="118" spans="2:25" s="13" customFormat="1" x14ac:dyDescent="0.25">
      <c r="B118" s="14"/>
      <c r="C118" s="127"/>
      <c r="D118" s="14"/>
      <c r="E118" s="14"/>
      <c r="F118" s="15"/>
      <c r="G118" s="95"/>
      <c r="H118" s="56"/>
      <c r="I118" s="56"/>
      <c r="J118" s="24"/>
      <c r="K118" s="14"/>
      <c r="L118" s="32"/>
      <c r="M118" s="38"/>
      <c r="N118" s="38"/>
      <c r="O118" s="65"/>
      <c r="P118" s="18"/>
      <c r="Q118" s="18"/>
      <c r="R118" s="47"/>
      <c r="S118" s="15"/>
      <c r="T118" s="25"/>
      <c r="U118" s="26"/>
      <c r="V118" s="27"/>
      <c r="W118" s="27"/>
      <c r="X118" s="33"/>
      <c r="Y118" s="29"/>
    </row>
    <row r="119" spans="2:25" s="13" customFormat="1" x14ac:dyDescent="0.25">
      <c r="B119" s="14"/>
      <c r="C119" s="127"/>
      <c r="D119" s="14"/>
      <c r="E119" s="14"/>
      <c r="F119" s="15"/>
      <c r="G119" s="95"/>
      <c r="H119" s="56"/>
      <c r="I119" s="56"/>
      <c r="J119" s="24"/>
      <c r="K119" s="14"/>
      <c r="L119" s="32"/>
      <c r="M119" s="38"/>
      <c r="N119" s="38"/>
      <c r="O119" s="65"/>
      <c r="P119" s="18"/>
      <c r="Q119" s="18"/>
      <c r="R119" s="47"/>
      <c r="S119" s="15"/>
      <c r="T119" s="25"/>
      <c r="U119" s="26"/>
      <c r="V119" s="27"/>
      <c r="W119" s="27"/>
      <c r="X119" s="33"/>
      <c r="Y119" s="29"/>
    </row>
    <row r="120" spans="2:25" s="13" customFormat="1" x14ac:dyDescent="0.25">
      <c r="B120" s="14"/>
      <c r="C120" s="127"/>
      <c r="D120" s="14"/>
      <c r="E120" s="14"/>
      <c r="F120" s="15"/>
      <c r="G120" s="95"/>
      <c r="H120" s="56"/>
      <c r="I120" s="56"/>
      <c r="J120" s="24"/>
      <c r="K120" s="14"/>
      <c r="L120" s="32"/>
      <c r="M120" s="38"/>
      <c r="N120" s="46"/>
      <c r="O120" s="66"/>
      <c r="P120" s="18"/>
      <c r="Q120" s="18"/>
      <c r="R120" s="47"/>
      <c r="S120" s="15"/>
      <c r="T120" s="25"/>
      <c r="U120" s="26"/>
      <c r="V120" s="27"/>
      <c r="W120" s="27"/>
      <c r="X120" s="33"/>
      <c r="Y120" s="29"/>
    </row>
    <row r="121" spans="2:25" s="13" customFormat="1" x14ac:dyDescent="0.25">
      <c r="B121" s="14"/>
      <c r="C121" s="127"/>
      <c r="D121" s="14"/>
      <c r="E121" s="14"/>
      <c r="F121" s="15"/>
      <c r="G121" s="95"/>
      <c r="H121" s="56"/>
      <c r="I121" s="56"/>
      <c r="J121" s="24"/>
      <c r="K121" s="14"/>
      <c r="L121" s="32"/>
      <c r="M121" s="38"/>
      <c r="N121" s="38"/>
      <c r="O121" s="65"/>
      <c r="P121" s="18"/>
      <c r="Q121" s="18"/>
      <c r="R121" s="47"/>
      <c r="S121" s="15"/>
      <c r="T121" s="25"/>
      <c r="U121" s="26"/>
      <c r="V121" s="27"/>
      <c r="W121" s="27"/>
      <c r="X121" s="33"/>
      <c r="Y121" s="29"/>
    </row>
    <row r="122" spans="2:25" s="13" customFormat="1" x14ac:dyDescent="0.25">
      <c r="B122" s="14"/>
      <c r="C122" s="127"/>
      <c r="D122" s="14"/>
      <c r="E122" s="14"/>
      <c r="F122" s="15"/>
      <c r="G122" s="95"/>
      <c r="H122" s="56"/>
      <c r="I122" s="56"/>
      <c r="J122" s="24"/>
      <c r="K122" s="14"/>
      <c r="L122" s="32"/>
      <c r="M122" s="38"/>
      <c r="N122" s="38"/>
      <c r="O122" s="65"/>
      <c r="P122" s="18"/>
      <c r="Q122" s="18"/>
      <c r="R122" s="47"/>
      <c r="S122" s="15"/>
      <c r="T122" s="25"/>
      <c r="U122" s="26"/>
      <c r="V122" s="27"/>
      <c r="W122" s="27"/>
      <c r="X122" s="33"/>
      <c r="Y122" s="29"/>
    </row>
    <row r="123" spans="2:25" s="13" customFormat="1" x14ac:dyDescent="0.25">
      <c r="B123" s="14"/>
      <c r="C123" s="127"/>
      <c r="D123" s="14"/>
      <c r="E123" s="14"/>
      <c r="F123" s="15"/>
      <c r="G123" s="95"/>
      <c r="H123" s="56"/>
      <c r="I123" s="56"/>
      <c r="J123" s="24"/>
      <c r="K123" s="14"/>
      <c r="L123" s="32"/>
      <c r="M123" s="38"/>
      <c r="N123" s="46"/>
      <c r="O123" s="66"/>
      <c r="P123" s="18"/>
      <c r="Q123" s="18"/>
      <c r="R123" s="47"/>
      <c r="S123" s="15"/>
      <c r="T123" s="25"/>
      <c r="U123" s="26"/>
      <c r="V123" s="27"/>
      <c r="W123" s="27"/>
      <c r="X123" s="33"/>
      <c r="Y123" s="29"/>
    </row>
    <row r="124" spans="2:25" s="13" customFormat="1" x14ac:dyDescent="0.25">
      <c r="B124" s="14"/>
      <c r="C124" s="127"/>
      <c r="D124" s="14"/>
      <c r="E124" s="14"/>
      <c r="F124" s="15"/>
      <c r="G124" s="95"/>
      <c r="H124" s="56"/>
      <c r="I124" s="56"/>
      <c r="J124" s="24"/>
      <c r="K124" s="14"/>
      <c r="L124" s="32"/>
      <c r="M124" s="38"/>
      <c r="N124" s="38"/>
      <c r="O124" s="65"/>
      <c r="P124" s="18"/>
      <c r="Q124" s="18"/>
      <c r="R124" s="47"/>
      <c r="S124" s="15"/>
      <c r="T124" s="25"/>
      <c r="U124" s="26"/>
      <c r="V124" s="27"/>
      <c r="W124" s="27"/>
      <c r="X124" s="33"/>
      <c r="Y124" s="29"/>
    </row>
    <row r="125" spans="2:25" s="13" customFormat="1" x14ac:dyDescent="0.25">
      <c r="B125" s="14"/>
      <c r="C125" s="127"/>
      <c r="D125" s="14"/>
      <c r="E125" s="14"/>
      <c r="F125" s="15"/>
      <c r="G125" s="95"/>
      <c r="H125" s="56"/>
      <c r="I125" s="56"/>
      <c r="J125" s="24"/>
      <c r="K125" s="14"/>
      <c r="L125" s="32"/>
      <c r="M125" s="38"/>
      <c r="N125" s="38"/>
      <c r="O125" s="65"/>
      <c r="P125" s="18"/>
      <c r="Q125" s="18"/>
      <c r="R125" s="47"/>
      <c r="S125" s="15"/>
      <c r="T125" s="25"/>
      <c r="U125" s="26"/>
      <c r="V125" s="27"/>
      <c r="W125" s="27"/>
      <c r="X125" s="33"/>
      <c r="Y125" s="29"/>
    </row>
    <row r="126" spans="2:25" s="13" customFormat="1" x14ac:dyDescent="0.25">
      <c r="B126" s="14"/>
      <c r="C126" s="127"/>
      <c r="D126" s="14"/>
      <c r="E126" s="14"/>
      <c r="F126" s="15"/>
      <c r="G126" s="95"/>
      <c r="H126" s="56"/>
      <c r="I126" s="56"/>
      <c r="J126" s="24"/>
      <c r="K126" s="14"/>
      <c r="L126" s="32"/>
      <c r="M126" s="38"/>
      <c r="N126" s="38"/>
      <c r="O126" s="65"/>
      <c r="P126" s="18"/>
      <c r="Q126" s="18"/>
      <c r="R126" s="47"/>
      <c r="S126" s="15"/>
      <c r="T126" s="25"/>
      <c r="U126" s="26"/>
      <c r="V126" s="27"/>
      <c r="W126" s="27"/>
      <c r="X126" s="33"/>
      <c r="Y126" s="29"/>
    </row>
    <row r="127" spans="2:25" s="13" customFormat="1" x14ac:dyDescent="0.25">
      <c r="B127" s="14"/>
      <c r="C127" s="127"/>
      <c r="D127" s="14"/>
      <c r="E127" s="14"/>
      <c r="F127" s="15"/>
      <c r="G127" s="95"/>
      <c r="H127" s="56"/>
      <c r="I127" s="56"/>
      <c r="J127" s="24"/>
      <c r="K127" s="14"/>
      <c r="L127" s="32"/>
      <c r="M127" s="38"/>
      <c r="N127" s="38"/>
      <c r="O127" s="65"/>
      <c r="P127" s="18"/>
      <c r="Q127" s="18"/>
      <c r="R127" s="47"/>
      <c r="S127" s="15"/>
      <c r="T127" s="25"/>
      <c r="U127" s="26"/>
      <c r="V127" s="27"/>
      <c r="W127" s="27"/>
      <c r="X127" s="33"/>
      <c r="Y127" s="29"/>
    </row>
    <row r="128" spans="2:25" s="13" customFormat="1" x14ac:dyDescent="0.25">
      <c r="B128" s="14"/>
      <c r="C128" s="127"/>
      <c r="D128" s="14"/>
      <c r="E128" s="14"/>
      <c r="F128" s="15"/>
      <c r="G128" s="95"/>
      <c r="H128" s="56"/>
      <c r="I128" s="56"/>
      <c r="J128" s="24"/>
      <c r="K128" s="14"/>
      <c r="L128" s="32"/>
      <c r="M128" s="38"/>
      <c r="N128" s="38"/>
      <c r="O128" s="65"/>
      <c r="P128" s="18"/>
      <c r="Q128" s="18"/>
      <c r="R128" s="47"/>
      <c r="S128" s="15"/>
      <c r="T128" s="25"/>
      <c r="U128" s="26"/>
      <c r="V128" s="27"/>
      <c r="W128" s="27"/>
      <c r="X128" s="33"/>
      <c r="Y128" s="29"/>
    </row>
    <row r="129" spans="2:25" s="13" customFormat="1" x14ac:dyDescent="0.25">
      <c r="B129" s="14"/>
      <c r="C129" s="127"/>
      <c r="D129" s="14"/>
      <c r="E129" s="14"/>
      <c r="F129" s="15"/>
      <c r="G129" s="95"/>
      <c r="H129" s="56"/>
      <c r="I129" s="56"/>
      <c r="J129" s="24"/>
      <c r="K129" s="14"/>
      <c r="L129" s="32"/>
      <c r="M129" s="38"/>
      <c r="N129" s="38"/>
      <c r="O129" s="65"/>
      <c r="P129" s="18"/>
      <c r="Q129" s="18"/>
      <c r="R129" s="47"/>
      <c r="S129" s="15"/>
      <c r="T129" s="25"/>
      <c r="U129" s="26"/>
      <c r="V129" s="27"/>
      <c r="W129" s="27"/>
      <c r="X129" s="33"/>
      <c r="Y129" s="29"/>
    </row>
    <row r="130" spans="2:25" s="13" customFormat="1" x14ac:dyDescent="0.25">
      <c r="B130" s="14"/>
      <c r="C130" s="127"/>
      <c r="D130" s="14"/>
      <c r="E130" s="14"/>
      <c r="F130" s="15"/>
      <c r="G130" s="95"/>
      <c r="H130" s="56"/>
      <c r="I130" s="56"/>
      <c r="J130" s="24"/>
      <c r="K130" s="14"/>
      <c r="L130" s="32"/>
      <c r="M130" s="38"/>
      <c r="N130" s="38"/>
      <c r="O130" s="65"/>
      <c r="P130" s="18"/>
      <c r="Q130" s="18"/>
      <c r="R130" s="47"/>
      <c r="S130" s="15"/>
      <c r="T130" s="25"/>
      <c r="U130" s="26"/>
      <c r="V130" s="27"/>
      <c r="W130" s="27"/>
      <c r="X130" s="33"/>
      <c r="Y130" s="29"/>
    </row>
    <row r="131" spans="2:25" s="13" customFormat="1" x14ac:dyDescent="0.25">
      <c r="B131" s="14"/>
      <c r="C131" s="127"/>
      <c r="D131" s="14"/>
      <c r="E131" s="14"/>
      <c r="F131" s="15"/>
      <c r="G131" s="95"/>
      <c r="H131" s="56"/>
      <c r="I131" s="56"/>
      <c r="J131" s="24"/>
      <c r="K131" s="14"/>
      <c r="L131" s="32"/>
      <c r="M131" s="38"/>
      <c r="N131" s="38"/>
      <c r="O131" s="65"/>
      <c r="P131" s="18"/>
      <c r="Q131" s="18"/>
      <c r="R131" s="47"/>
      <c r="S131" s="15"/>
      <c r="T131" s="25"/>
      <c r="U131" s="26"/>
      <c r="V131" s="27"/>
      <c r="W131" s="27"/>
      <c r="X131" s="33"/>
      <c r="Y131" s="29"/>
    </row>
    <row r="132" spans="2:25" s="13" customFormat="1" x14ac:dyDescent="0.25">
      <c r="B132" s="14"/>
      <c r="C132" s="127"/>
      <c r="D132" s="14"/>
      <c r="E132" s="14"/>
      <c r="F132" s="15"/>
      <c r="G132" s="95"/>
      <c r="H132" s="56"/>
      <c r="I132" s="56"/>
      <c r="J132" s="24"/>
      <c r="K132" s="14"/>
      <c r="L132" s="32"/>
      <c r="M132" s="38"/>
      <c r="N132" s="46"/>
      <c r="O132" s="66"/>
      <c r="P132" s="18"/>
      <c r="Q132" s="18"/>
      <c r="R132" s="47"/>
      <c r="S132" s="15"/>
      <c r="T132" s="25"/>
      <c r="U132" s="26"/>
      <c r="V132" s="27"/>
      <c r="W132" s="27"/>
      <c r="X132" s="33"/>
      <c r="Y132" s="29"/>
    </row>
    <row r="133" spans="2:25" s="13" customFormat="1" x14ac:dyDescent="0.25">
      <c r="B133" s="14"/>
      <c r="C133" s="128"/>
      <c r="D133" s="34"/>
      <c r="E133" s="14"/>
      <c r="F133" s="15"/>
      <c r="G133" s="95"/>
      <c r="H133" s="56"/>
      <c r="I133" s="56"/>
      <c r="J133" s="24"/>
      <c r="K133" s="14"/>
      <c r="L133" s="32"/>
      <c r="M133" s="15"/>
      <c r="N133" s="15"/>
      <c r="O133" s="64"/>
      <c r="P133" s="18"/>
      <c r="Q133" s="18"/>
      <c r="R133" s="47"/>
      <c r="S133" s="15"/>
      <c r="T133" s="25"/>
      <c r="U133" s="26"/>
      <c r="V133" s="27"/>
      <c r="W133" s="27"/>
      <c r="X133" s="33"/>
      <c r="Y133" s="29"/>
    </row>
    <row r="134" spans="2:25" s="13" customFormat="1" x14ac:dyDescent="0.25">
      <c r="B134" s="14"/>
      <c r="C134" s="127"/>
      <c r="D134" s="14"/>
      <c r="E134" s="14"/>
      <c r="F134" s="15"/>
      <c r="G134" s="95"/>
      <c r="H134" s="56"/>
      <c r="I134" s="56"/>
      <c r="J134" s="24"/>
      <c r="K134" s="14"/>
      <c r="L134" s="32"/>
      <c r="M134" s="15"/>
      <c r="N134" s="15"/>
      <c r="O134" s="64"/>
      <c r="P134" s="18"/>
      <c r="Q134" s="18"/>
      <c r="R134" s="47"/>
      <c r="S134" s="15"/>
      <c r="T134" s="25"/>
      <c r="U134" s="26"/>
      <c r="V134" s="27"/>
      <c r="W134" s="27"/>
      <c r="X134" s="33"/>
      <c r="Y134" s="29"/>
    </row>
    <row r="135" spans="2:25" s="13" customFormat="1" x14ac:dyDescent="0.25">
      <c r="B135" s="14"/>
      <c r="C135" s="127"/>
      <c r="D135" s="14"/>
      <c r="E135" s="14"/>
      <c r="F135" s="15"/>
      <c r="G135" s="95"/>
      <c r="H135" s="56"/>
      <c r="I135" s="56"/>
      <c r="J135" s="24"/>
      <c r="K135" s="14"/>
      <c r="L135" s="32"/>
      <c r="M135" s="15"/>
      <c r="N135" s="37"/>
      <c r="O135" s="67"/>
      <c r="P135" s="18"/>
      <c r="Q135" s="18"/>
      <c r="R135" s="47"/>
      <c r="S135" s="15"/>
      <c r="T135" s="25"/>
      <c r="U135" s="26"/>
      <c r="V135" s="27"/>
      <c r="W135" s="27"/>
      <c r="X135" s="33"/>
      <c r="Y135" s="29"/>
    </row>
    <row r="136" spans="2:25" s="13" customFormat="1" x14ac:dyDescent="0.25">
      <c r="B136" s="14"/>
      <c r="C136" s="127"/>
      <c r="D136" s="14"/>
      <c r="E136" s="14"/>
      <c r="F136" s="15"/>
      <c r="G136" s="95"/>
      <c r="H136" s="56"/>
      <c r="I136" s="56"/>
      <c r="J136" s="24"/>
      <c r="K136" s="14"/>
      <c r="L136" s="32"/>
      <c r="M136" s="15"/>
      <c r="N136" s="15"/>
      <c r="O136" s="64"/>
      <c r="P136" s="18"/>
      <c r="Q136" s="18"/>
      <c r="R136" s="47"/>
      <c r="S136" s="15"/>
      <c r="T136" s="25"/>
      <c r="U136" s="26"/>
      <c r="V136" s="27"/>
      <c r="W136" s="27"/>
      <c r="X136" s="33"/>
      <c r="Y136" s="29"/>
    </row>
    <row r="137" spans="2:25" s="13" customFormat="1" x14ac:dyDescent="0.25">
      <c r="B137" s="14"/>
      <c r="C137" s="127"/>
      <c r="D137" s="14"/>
      <c r="E137" s="14"/>
      <c r="F137" s="15"/>
      <c r="G137" s="95"/>
      <c r="H137" s="56"/>
      <c r="I137" s="56"/>
      <c r="J137" s="24"/>
      <c r="K137" s="14"/>
      <c r="L137" s="32"/>
      <c r="M137" s="15"/>
      <c r="N137" s="15"/>
      <c r="O137" s="64"/>
      <c r="P137" s="18"/>
      <c r="Q137" s="18"/>
      <c r="R137" s="47"/>
      <c r="S137" s="15"/>
      <c r="T137" s="25"/>
      <c r="U137" s="26"/>
      <c r="V137" s="27"/>
      <c r="W137" s="27"/>
      <c r="X137" s="33"/>
      <c r="Y137" s="29"/>
    </row>
    <row r="138" spans="2:25" s="13" customFormat="1" ht="15.75" thickBot="1" x14ac:dyDescent="0.3">
      <c r="B138" s="14"/>
      <c r="C138" s="127"/>
      <c r="D138" s="14"/>
      <c r="E138" s="14"/>
      <c r="F138" s="15"/>
      <c r="G138" s="95"/>
      <c r="H138" s="56"/>
      <c r="I138" s="56"/>
      <c r="J138" s="24"/>
      <c r="K138" s="14"/>
      <c r="L138" s="32"/>
      <c r="M138" s="38"/>
      <c r="N138" s="46"/>
      <c r="O138" s="66"/>
      <c r="P138" s="18"/>
      <c r="Q138" s="18"/>
      <c r="R138" s="47"/>
      <c r="S138" s="15"/>
      <c r="T138" s="25"/>
      <c r="U138" s="26"/>
      <c r="V138" s="27"/>
      <c r="W138" s="27"/>
      <c r="X138" s="33"/>
      <c r="Y138" s="29"/>
    </row>
    <row r="139" spans="2:25" s="13" customFormat="1" ht="15.75" thickBot="1" x14ac:dyDescent="0.3">
      <c r="B139" s="39"/>
      <c r="C139" s="129"/>
      <c r="D139" s="39"/>
      <c r="E139" s="40"/>
      <c r="F139" s="41"/>
      <c r="G139" s="40"/>
      <c r="H139" s="58"/>
      <c r="I139" s="58"/>
      <c r="J139" s="41"/>
      <c r="K139" s="42"/>
      <c r="L139" s="41"/>
      <c r="M139" s="42"/>
      <c r="N139" s="109"/>
      <c r="O139" s="68"/>
      <c r="P139" s="52"/>
      <c r="Q139" s="40"/>
      <c r="R139" s="44"/>
      <c r="S139" s="42"/>
      <c r="T139" s="44"/>
      <c r="U139" s="43"/>
      <c r="V139" s="43"/>
      <c r="W139" s="52"/>
      <c r="X139" s="40"/>
    </row>
  </sheetData>
  <mergeCells count="23">
    <mergeCell ref="O4:O5"/>
    <mergeCell ref="W4:W5"/>
    <mergeCell ref="H3:K3"/>
    <mergeCell ref="X4:X5"/>
    <mergeCell ref="B2:M2"/>
    <mergeCell ref="L4:M4"/>
    <mergeCell ref="G4:G5"/>
    <mergeCell ref="J4:K4"/>
    <mergeCell ref="B4:B5"/>
    <mergeCell ref="E4:E5"/>
    <mergeCell ref="F4:F5"/>
    <mergeCell ref="C4:C5"/>
    <mergeCell ref="D4:D5"/>
    <mergeCell ref="L3:M3"/>
    <mergeCell ref="P2:S2"/>
    <mergeCell ref="T3:W3"/>
    <mergeCell ref="V4:V5"/>
    <mergeCell ref="T2:W2"/>
    <mergeCell ref="P4:P5"/>
    <mergeCell ref="Q4:Q5"/>
    <mergeCell ref="R4:R5"/>
    <mergeCell ref="T4:T5"/>
    <mergeCell ref="U4:U5"/>
  </mergeCells>
  <hyperlinks>
    <hyperlink ref="C66" r:id="rId1"/>
    <hyperlink ref="C61" r:id="rId2"/>
    <hyperlink ref="C6" r:id="rId3"/>
    <hyperlink ref="C8" r:id="rId4"/>
    <hyperlink ref="C14" r:id="rId5"/>
    <hyperlink ref="C7" r:id="rId6"/>
    <hyperlink ref="C9" r:id="rId7"/>
    <hyperlink ref="C52" r:id="rId8"/>
    <hyperlink ref="C55" r:id="rId9"/>
    <hyperlink ref="C56" r:id="rId10"/>
    <hyperlink ref="C58" r:id="rId11"/>
    <hyperlink ref="C59" r:id="rId12"/>
    <hyperlink ref="C60" r:id="rId13"/>
    <hyperlink ref="C63" r:id="rId14"/>
    <hyperlink ref="C64" r:id="rId15"/>
    <hyperlink ref="C67" r:id="rId16"/>
    <hyperlink ref="C68" r:id="rId17"/>
    <hyperlink ref="C27" r:id="rId18"/>
    <hyperlink ref="C10" r:id="rId19"/>
    <hyperlink ref="C11" r:id="rId20"/>
    <hyperlink ref="C12" r:id="rId21"/>
    <hyperlink ref="C13" r:id="rId22"/>
    <hyperlink ref="C15" r:id="rId23"/>
    <hyperlink ref="C16" r:id="rId24"/>
    <hyperlink ref="C17" r:id="rId25"/>
    <hyperlink ref="C18" r:id="rId26"/>
    <hyperlink ref="C19" r:id="rId27"/>
    <hyperlink ref="C20" r:id="rId28"/>
    <hyperlink ref="C21" r:id="rId29"/>
    <hyperlink ref="C22" r:id="rId30"/>
    <hyperlink ref="C26" r:id="rId31"/>
    <hyperlink ref="C25" r:id="rId32"/>
    <hyperlink ref="C28" r:id="rId33"/>
    <hyperlink ref="C29" r:id="rId34"/>
    <hyperlink ref="C30" r:id="rId35"/>
    <hyperlink ref="C31" r:id="rId36"/>
    <hyperlink ref="C32" r:id="rId37"/>
    <hyperlink ref="C33" r:id="rId38"/>
    <hyperlink ref="C34" r:id="rId39"/>
    <hyperlink ref="C35" r:id="rId40"/>
    <hyperlink ref="C36" r:id="rId41"/>
    <hyperlink ref="C37" r:id="rId42"/>
    <hyperlink ref="C38" r:id="rId43"/>
    <hyperlink ref="C39" r:id="rId44"/>
    <hyperlink ref="C40" r:id="rId45"/>
    <hyperlink ref="C41" r:id="rId46"/>
    <hyperlink ref="C42" r:id="rId47"/>
    <hyperlink ref="C43" r:id="rId48"/>
    <hyperlink ref="C44" r:id="rId49"/>
    <hyperlink ref="C45" r:id="rId50"/>
    <hyperlink ref="C51" r:id="rId51"/>
    <hyperlink ref="C50" r:id="rId52"/>
    <hyperlink ref="C62" r:id="rId53"/>
    <hyperlink ref="C65" r:id="rId54"/>
    <hyperlink ref="C46" r:id="rId55"/>
    <hyperlink ref="C47" r:id="rId56"/>
    <hyperlink ref="C48" r:id="rId57"/>
    <hyperlink ref="C49" r:id="rId58"/>
    <hyperlink ref="C53" r:id="rId59"/>
    <hyperlink ref="C23" r:id="rId60"/>
    <hyperlink ref="C24" r:id="rId61"/>
    <hyperlink ref="C54" r:id="rId62"/>
    <hyperlink ref="C57" r:id="rId63"/>
    <hyperlink ref="C75" r:id="rId64"/>
    <hyperlink ref="C76" r:id="rId65"/>
    <hyperlink ref="C77" r:id="rId66"/>
    <hyperlink ref="C95" r:id="rId67"/>
    <hyperlink ref="C94" r:id="rId68"/>
    <hyperlink ref="C93" r:id="rId69"/>
  </hyperlinks>
  <pageMargins left="0.15748031496062992" right="0.15748031496062992" top="0.74803149606299213" bottom="0.74803149606299213" header="0.31496062992125984" footer="0.31496062992125984"/>
  <pageSetup scale="43" orientation="landscape"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2"/>
  <sheetViews>
    <sheetView workbookViewId="0">
      <selection activeCell="D2" sqref="D2"/>
    </sheetView>
  </sheetViews>
  <sheetFormatPr baseColWidth="10" defaultRowHeight="15" x14ac:dyDescent="0.25"/>
  <cols>
    <col min="1" max="1" width="55.5703125" bestFit="1" customWidth="1"/>
    <col min="2" max="2" width="15.42578125" customWidth="1"/>
    <col min="3" max="3" width="12.5703125" bestFit="1" customWidth="1"/>
  </cols>
  <sheetData>
    <row r="2" spans="1:3" x14ac:dyDescent="0.25">
      <c r="A2" s="100" t="s">
        <v>257</v>
      </c>
      <c r="B2" s="100" t="s">
        <v>256</v>
      </c>
      <c r="C2" s="101" t="s">
        <v>267</v>
      </c>
    </row>
    <row r="3" spans="1:3" x14ac:dyDescent="0.25">
      <c r="A3" t="s">
        <v>148</v>
      </c>
      <c r="B3">
        <v>860053274</v>
      </c>
      <c r="C3" s="102">
        <v>50000000</v>
      </c>
    </row>
    <row r="4" spans="1:3" x14ac:dyDescent="0.25">
      <c r="A4" t="s">
        <v>258</v>
      </c>
      <c r="B4">
        <v>830095213</v>
      </c>
      <c r="C4" s="102">
        <v>10800000</v>
      </c>
    </row>
    <row r="5" spans="1:3" x14ac:dyDescent="0.25">
      <c r="A5" t="s">
        <v>145</v>
      </c>
      <c r="B5">
        <v>900542932</v>
      </c>
      <c r="C5" s="102">
        <v>3000000</v>
      </c>
    </row>
    <row r="6" spans="1:3" x14ac:dyDescent="0.25">
      <c r="A6" t="s">
        <v>141</v>
      </c>
      <c r="B6">
        <v>900183528</v>
      </c>
      <c r="C6" s="102">
        <v>27000000</v>
      </c>
    </row>
    <row r="7" spans="1:3" x14ac:dyDescent="0.25">
      <c r="A7" t="s">
        <v>148</v>
      </c>
      <c r="B7">
        <v>860053274</v>
      </c>
      <c r="C7" s="102">
        <v>60000000</v>
      </c>
    </row>
    <row r="8" spans="1:3" x14ac:dyDescent="0.25">
      <c r="A8" t="s">
        <v>259</v>
      </c>
      <c r="B8">
        <v>900521065</v>
      </c>
      <c r="C8" s="102">
        <v>87360000</v>
      </c>
    </row>
    <row r="9" spans="1:3" x14ac:dyDescent="0.25">
      <c r="A9" t="s">
        <v>142</v>
      </c>
      <c r="B9">
        <v>41565172</v>
      </c>
      <c r="C9" s="102">
        <v>61180000</v>
      </c>
    </row>
    <row r="10" spans="1:3" x14ac:dyDescent="0.25">
      <c r="A10" t="s">
        <v>260</v>
      </c>
      <c r="B10">
        <v>830102646</v>
      </c>
      <c r="C10" s="102">
        <v>5500000</v>
      </c>
    </row>
    <row r="11" spans="1:3" x14ac:dyDescent="0.25">
      <c r="A11" t="s">
        <v>138</v>
      </c>
      <c r="B11">
        <v>830080796</v>
      </c>
      <c r="C11" s="102">
        <v>19008000</v>
      </c>
    </row>
    <row r="12" spans="1:3" x14ac:dyDescent="0.25">
      <c r="A12" t="s">
        <v>261</v>
      </c>
      <c r="B12">
        <v>860518504</v>
      </c>
      <c r="C12" s="102">
        <v>32000000</v>
      </c>
    </row>
    <row r="13" spans="1:3" x14ac:dyDescent="0.25">
      <c r="A13" t="s">
        <v>145</v>
      </c>
      <c r="B13">
        <v>900542932</v>
      </c>
      <c r="C13" s="102">
        <v>15000000</v>
      </c>
    </row>
    <row r="14" spans="1:3" x14ac:dyDescent="0.25">
      <c r="A14" t="s">
        <v>261</v>
      </c>
      <c r="B14">
        <v>860518504</v>
      </c>
      <c r="C14" s="102">
        <v>12000000</v>
      </c>
    </row>
    <row r="15" spans="1:3" x14ac:dyDescent="0.25">
      <c r="A15" t="s">
        <v>261</v>
      </c>
      <c r="B15">
        <v>860518504</v>
      </c>
      <c r="C15" s="102">
        <v>647000</v>
      </c>
    </row>
    <row r="16" spans="1:3" x14ac:dyDescent="0.25">
      <c r="A16" t="s">
        <v>146</v>
      </c>
      <c r="B16">
        <v>860071250</v>
      </c>
      <c r="C16" s="102">
        <v>328000000</v>
      </c>
    </row>
    <row r="17" spans="1:3" x14ac:dyDescent="0.25">
      <c r="A17" t="s">
        <v>262</v>
      </c>
      <c r="B17">
        <v>860522931</v>
      </c>
      <c r="C17" s="102">
        <v>2352945</v>
      </c>
    </row>
    <row r="18" spans="1:3" x14ac:dyDescent="0.25">
      <c r="A18" t="s">
        <v>141</v>
      </c>
      <c r="B18">
        <v>900183528</v>
      </c>
      <c r="C18" s="102">
        <v>93500000</v>
      </c>
    </row>
    <row r="19" spans="1:3" x14ac:dyDescent="0.25">
      <c r="A19" t="s">
        <v>263</v>
      </c>
      <c r="B19">
        <v>860002400</v>
      </c>
      <c r="C19" s="102">
        <v>16170518</v>
      </c>
    </row>
    <row r="20" spans="1:3" x14ac:dyDescent="0.25">
      <c r="A20" t="s">
        <v>263</v>
      </c>
      <c r="B20">
        <v>860002400</v>
      </c>
      <c r="C20" s="102">
        <v>1896712</v>
      </c>
    </row>
    <row r="21" spans="1:3" x14ac:dyDescent="0.25">
      <c r="A21" t="s">
        <v>263</v>
      </c>
      <c r="B21">
        <v>860002400</v>
      </c>
      <c r="C21" s="102">
        <v>300000</v>
      </c>
    </row>
    <row r="22" spans="1:3" x14ac:dyDescent="0.25">
      <c r="A22" t="s">
        <v>264</v>
      </c>
      <c r="B22">
        <v>860066942</v>
      </c>
      <c r="C22" s="102">
        <v>4900</v>
      </c>
    </row>
    <row r="23" spans="1:3" x14ac:dyDescent="0.25">
      <c r="A23" t="s">
        <v>264</v>
      </c>
      <c r="B23">
        <v>860066942</v>
      </c>
      <c r="C23" s="102">
        <v>185452800</v>
      </c>
    </row>
    <row r="24" spans="1:3" x14ac:dyDescent="0.25">
      <c r="A24" t="s">
        <v>90</v>
      </c>
      <c r="B24">
        <v>52530406</v>
      </c>
      <c r="C24" s="102">
        <v>31500000</v>
      </c>
    </row>
    <row r="25" spans="1:3" x14ac:dyDescent="0.25">
      <c r="A25" t="s">
        <v>106</v>
      </c>
      <c r="B25">
        <v>1024515563</v>
      </c>
      <c r="C25" s="102">
        <v>38640000</v>
      </c>
    </row>
    <row r="26" spans="1:3" x14ac:dyDescent="0.25">
      <c r="A26" t="s">
        <v>125</v>
      </c>
      <c r="B26">
        <v>79796327</v>
      </c>
      <c r="C26" s="102">
        <v>46650000</v>
      </c>
    </row>
    <row r="27" spans="1:3" x14ac:dyDescent="0.25">
      <c r="A27" t="s">
        <v>136</v>
      </c>
      <c r="B27">
        <v>52152211</v>
      </c>
      <c r="C27" s="102">
        <v>31500000</v>
      </c>
    </row>
    <row r="28" spans="1:3" x14ac:dyDescent="0.25">
      <c r="A28" t="s">
        <v>103</v>
      </c>
      <c r="B28">
        <v>51604977</v>
      </c>
      <c r="C28" s="102">
        <v>64400000</v>
      </c>
    </row>
    <row r="29" spans="1:3" x14ac:dyDescent="0.25">
      <c r="A29" t="s">
        <v>93</v>
      </c>
      <c r="B29">
        <v>52437503</v>
      </c>
      <c r="C29" s="102">
        <v>24800000</v>
      </c>
    </row>
    <row r="30" spans="1:3" x14ac:dyDescent="0.25">
      <c r="A30" t="s">
        <v>92</v>
      </c>
      <c r="B30">
        <v>52879389</v>
      </c>
      <c r="C30" s="102">
        <v>56800000</v>
      </c>
    </row>
    <row r="31" spans="1:3" x14ac:dyDescent="0.25">
      <c r="A31" t="s">
        <v>97</v>
      </c>
      <c r="B31">
        <v>52430619</v>
      </c>
      <c r="C31" s="102">
        <v>44000000</v>
      </c>
    </row>
    <row r="32" spans="1:3" x14ac:dyDescent="0.25">
      <c r="A32" t="s">
        <v>94</v>
      </c>
      <c r="B32">
        <v>53166511</v>
      </c>
      <c r="C32" s="102">
        <v>44000000</v>
      </c>
    </row>
    <row r="33" spans="1:3" x14ac:dyDescent="0.25">
      <c r="A33" t="s">
        <v>100</v>
      </c>
      <c r="B33">
        <v>1070586930</v>
      </c>
      <c r="C33" s="102">
        <v>44000000</v>
      </c>
    </row>
    <row r="34" spans="1:3" x14ac:dyDescent="0.25">
      <c r="A34" t="s">
        <v>104</v>
      </c>
      <c r="B34">
        <v>1097332656</v>
      </c>
      <c r="C34" s="102">
        <v>21600000</v>
      </c>
    </row>
    <row r="35" spans="1:3" x14ac:dyDescent="0.25">
      <c r="A35" t="s">
        <v>95</v>
      </c>
      <c r="B35">
        <v>53102450</v>
      </c>
      <c r="C35" s="102">
        <v>16800000</v>
      </c>
    </row>
    <row r="36" spans="1:3" x14ac:dyDescent="0.25">
      <c r="A36" t="s">
        <v>99</v>
      </c>
      <c r="B36">
        <v>51907536</v>
      </c>
      <c r="C36" s="102">
        <v>21600000</v>
      </c>
    </row>
    <row r="37" spans="1:3" x14ac:dyDescent="0.25">
      <c r="A37" t="s">
        <v>91</v>
      </c>
      <c r="B37">
        <v>79692076</v>
      </c>
      <c r="C37" s="102">
        <v>56800000</v>
      </c>
    </row>
    <row r="38" spans="1:3" x14ac:dyDescent="0.25">
      <c r="A38" t="s">
        <v>96</v>
      </c>
      <c r="B38">
        <v>1014213880</v>
      </c>
      <c r="C38" s="102">
        <v>32459552</v>
      </c>
    </row>
    <row r="39" spans="1:3" x14ac:dyDescent="0.25">
      <c r="A39" t="s">
        <v>98</v>
      </c>
      <c r="B39">
        <v>79235519</v>
      </c>
      <c r="C39" s="102">
        <v>44000000</v>
      </c>
    </row>
    <row r="40" spans="1:3" x14ac:dyDescent="0.25">
      <c r="A40" t="s">
        <v>102</v>
      </c>
      <c r="B40">
        <v>1066178962</v>
      </c>
      <c r="C40" s="102">
        <v>33600000</v>
      </c>
    </row>
    <row r="41" spans="1:3" x14ac:dyDescent="0.25">
      <c r="A41" t="s">
        <v>101</v>
      </c>
      <c r="B41">
        <v>12240699</v>
      </c>
      <c r="C41" s="102">
        <v>37600000</v>
      </c>
    </row>
    <row r="42" spans="1:3" x14ac:dyDescent="0.25">
      <c r="A42" t="s">
        <v>105</v>
      </c>
      <c r="B42">
        <v>1010190370</v>
      </c>
      <c r="C42" s="102">
        <v>37600000</v>
      </c>
    </row>
    <row r="43" spans="1:3" x14ac:dyDescent="0.25">
      <c r="A43" t="s">
        <v>107</v>
      </c>
      <c r="B43">
        <v>1144037315</v>
      </c>
      <c r="C43" s="102">
        <v>30800000</v>
      </c>
    </row>
    <row r="44" spans="1:3" x14ac:dyDescent="0.25">
      <c r="A44" t="s">
        <v>108</v>
      </c>
      <c r="B44">
        <v>79960305</v>
      </c>
      <c r="C44" s="102">
        <v>22400000</v>
      </c>
    </row>
    <row r="45" spans="1:3" x14ac:dyDescent="0.25">
      <c r="A45" t="s">
        <v>110</v>
      </c>
      <c r="B45">
        <v>51985575</v>
      </c>
      <c r="C45" s="102">
        <v>14000000</v>
      </c>
    </row>
    <row r="46" spans="1:3" x14ac:dyDescent="0.25">
      <c r="A46" t="s">
        <v>109</v>
      </c>
      <c r="B46">
        <v>52816918</v>
      </c>
      <c r="C46" s="102">
        <v>32800000</v>
      </c>
    </row>
    <row r="47" spans="1:3" x14ac:dyDescent="0.25">
      <c r="A47" t="s">
        <v>112</v>
      </c>
      <c r="B47">
        <v>52865785</v>
      </c>
      <c r="C47" s="102">
        <v>30100000</v>
      </c>
    </row>
    <row r="48" spans="1:3" x14ac:dyDescent="0.25">
      <c r="A48" t="s">
        <v>115</v>
      </c>
      <c r="B48">
        <v>1015403868</v>
      </c>
      <c r="C48" s="102">
        <v>20139672</v>
      </c>
    </row>
    <row r="49" spans="1:3" x14ac:dyDescent="0.25">
      <c r="A49" t="s">
        <v>116</v>
      </c>
      <c r="B49">
        <v>82391015</v>
      </c>
      <c r="C49" s="102">
        <v>31500000</v>
      </c>
    </row>
    <row r="50" spans="1:3" x14ac:dyDescent="0.25">
      <c r="A50" t="s">
        <v>111</v>
      </c>
      <c r="B50">
        <v>80041124</v>
      </c>
      <c r="C50" s="102">
        <v>12000000</v>
      </c>
    </row>
    <row r="51" spans="1:3" x14ac:dyDescent="0.25">
      <c r="A51" t="s">
        <v>113</v>
      </c>
      <c r="B51">
        <v>22501932</v>
      </c>
      <c r="C51" s="102">
        <v>28402108</v>
      </c>
    </row>
    <row r="52" spans="1:3" x14ac:dyDescent="0.25">
      <c r="A52" t="s">
        <v>114</v>
      </c>
      <c r="B52">
        <v>1018448341</v>
      </c>
      <c r="C52" s="102">
        <v>21700000</v>
      </c>
    </row>
    <row r="53" spans="1:3" x14ac:dyDescent="0.25">
      <c r="A53" t="s">
        <v>120</v>
      </c>
      <c r="B53">
        <v>79765033</v>
      </c>
      <c r="C53" s="102">
        <v>31500000</v>
      </c>
    </row>
    <row r="54" spans="1:3" x14ac:dyDescent="0.25">
      <c r="A54" t="s">
        <v>119</v>
      </c>
      <c r="B54">
        <v>79614766</v>
      </c>
      <c r="C54" s="102">
        <v>25303600</v>
      </c>
    </row>
    <row r="55" spans="1:3" x14ac:dyDescent="0.25">
      <c r="A55" t="s">
        <v>118</v>
      </c>
      <c r="B55">
        <v>1016016305</v>
      </c>
      <c r="C55" s="102">
        <v>31500000</v>
      </c>
    </row>
    <row r="56" spans="1:3" x14ac:dyDescent="0.25">
      <c r="A56" t="s">
        <v>122</v>
      </c>
      <c r="B56">
        <v>80112111</v>
      </c>
      <c r="C56" s="102">
        <v>17200000</v>
      </c>
    </row>
    <row r="57" spans="1:3" x14ac:dyDescent="0.25">
      <c r="A57" t="s">
        <v>121</v>
      </c>
      <c r="B57">
        <v>52862078</v>
      </c>
      <c r="C57" s="102">
        <v>30100000</v>
      </c>
    </row>
    <row r="58" spans="1:3" x14ac:dyDescent="0.25">
      <c r="A58" t="s">
        <v>123</v>
      </c>
      <c r="B58">
        <v>1022957446</v>
      </c>
      <c r="C58" s="102">
        <v>14700000</v>
      </c>
    </row>
    <row r="59" spans="1:3" x14ac:dyDescent="0.25">
      <c r="A59" t="s">
        <v>125</v>
      </c>
      <c r="B59">
        <v>79796327</v>
      </c>
      <c r="C59" s="102">
        <v>10366667</v>
      </c>
    </row>
    <row r="60" spans="1:3" x14ac:dyDescent="0.25">
      <c r="A60" t="s">
        <v>124</v>
      </c>
      <c r="B60">
        <v>1010172202</v>
      </c>
      <c r="C60" s="102">
        <v>10800000</v>
      </c>
    </row>
    <row r="61" spans="1:3" x14ac:dyDescent="0.25">
      <c r="A61" t="s">
        <v>127</v>
      </c>
      <c r="B61">
        <v>79951944</v>
      </c>
      <c r="C61" s="102">
        <v>19950000</v>
      </c>
    </row>
    <row r="62" spans="1:3" x14ac:dyDescent="0.25">
      <c r="A62" t="s">
        <v>126</v>
      </c>
      <c r="B62">
        <v>52938311</v>
      </c>
      <c r="C62" s="102">
        <v>18200000</v>
      </c>
    </row>
    <row r="63" spans="1:3" x14ac:dyDescent="0.25">
      <c r="A63" t="s">
        <v>128</v>
      </c>
      <c r="B63">
        <v>79415517</v>
      </c>
      <c r="C63" s="102">
        <v>19200000</v>
      </c>
    </row>
    <row r="64" spans="1:3" x14ac:dyDescent="0.25">
      <c r="A64" t="s">
        <v>117</v>
      </c>
      <c r="B64">
        <v>8722208</v>
      </c>
      <c r="C64" s="102">
        <v>28402108</v>
      </c>
    </row>
    <row r="65" spans="1:3" x14ac:dyDescent="0.25">
      <c r="A65" t="s">
        <v>129</v>
      </c>
      <c r="B65">
        <v>1106395824</v>
      </c>
      <c r="C65" s="102">
        <v>26600000</v>
      </c>
    </row>
    <row r="66" spans="1:3" x14ac:dyDescent="0.25">
      <c r="A66" t="s">
        <v>130</v>
      </c>
      <c r="B66">
        <v>1031141363</v>
      </c>
      <c r="C66" s="102">
        <v>21000000</v>
      </c>
    </row>
    <row r="67" spans="1:3" x14ac:dyDescent="0.25">
      <c r="A67" t="s">
        <v>131</v>
      </c>
      <c r="B67">
        <v>38610462</v>
      </c>
      <c r="C67" s="102">
        <v>32900000</v>
      </c>
    </row>
    <row r="68" spans="1:3" x14ac:dyDescent="0.25">
      <c r="A68" t="s">
        <v>132</v>
      </c>
      <c r="B68">
        <v>12646690</v>
      </c>
      <c r="C68" s="102">
        <v>21000000</v>
      </c>
    </row>
    <row r="69" spans="1:3" x14ac:dyDescent="0.25">
      <c r="A69" t="s">
        <v>133</v>
      </c>
      <c r="B69">
        <v>1032462820</v>
      </c>
      <c r="C69" s="102">
        <v>14700000</v>
      </c>
    </row>
    <row r="70" spans="1:3" x14ac:dyDescent="0.25">
      <c r="A70" t="s">
        <v>134</v>
      </c>
      <c r="B70">
        <v>52104732</v>
      </c>
      <c r="C70" s="102">
        <v>29400000</v>
      </c>
    </row>
    <row r="71" spans="1:3" x14ac:dyDescent="0.25">
      <c r="A71" t="s">
        <v>135</v>
      </c>
      <c r="B71">
        <v>1018407386</v>
      </c>
      <c r="C71" s="102">
        <v>25200000</v>
      </c>
    </row>
    <row r="72" spans="1:3" x14ac:dyDescent="0.25">
      <c r="A72" t="s">
        <v>137</v>
      </c>
      <c r="B72">
        <v>80772758</v>
      </c>
      <c r="C72" s="102">
        <v>25200000</v>
      </c>
    </row>
    <row r="73" spans="1:3" x14ac:dyDescent="0.25">
      <c r="A73" t="s">
        <v>140</v>
      </c>
      <c r="B73">
        <v>1019026678</v>
      </c>
      <c r="C73" s="102">
        <v>38850000</v>
      </c>
    </row>
    <row r="74" spans="1:3" x14ac:dyDescent="0.25">
      <c r="A74" t="s">
        <v>139</v>
      </c>
      <c r="B74">
        <v>19427171</v>
      </c>
      <c r="C74" s="102">
        <v>22500000</v>
      </c>
    </row>
    <row r="75" spans="1:3" x14ac:dyDescent="0.25">
      <c r="A75" t="s">
        <v>144</v>
      </c>
      <c r="B75">
        <v>1020770122</v>
      </c>
      <c r="C75" s="102">
        <v>29956667</v>
      </c>
    </row>
    <row r="76" spans="1:3" x14ac:dyDescent="0.25">
      <c r="A76" t="s">
        <v>143</v>
      </c>
      <c r="B76">
        <v>79472050</v>
      </c>
      <c r="C76" s="102">
        <v>42496667</v>
      </c>
    </row>
    <row r="77" spans="1:3" x14ac:dyDescent="0.25">
      <c r="A77" t="s">
        <v>111</v>
      </c>
      <c r="B77">
        <v>80041124</v>
      </c>
      <c r="C77" s="102">
        <v>6000000</v>
      </c>
    </row>
    <row r="78" spans="1:3" x14ac:dyDescent="0.25">
      <c r="A78" t="s">
        <v>128</v>
      </c>
      <c r="B78">
        <v>79415517</v>
      </c>
      <c r="C78" s="102">
        <v>9600000</v>
      </c>
    </row>
    <row r="79" spans="1:3" x14ac:dyDescent="0.25">
      <c r="A79" t="s">
        <v>147</v>
      </c>
      <c r="B79">
        <v>1098771185</v>
      </c>
      <c r="C79" s="102">
        <v>17733333</v>
      </c>
    </row>
    <row r="80" spans="1:3" x14ac:dyDescent="0.25">
      <c r="A80" t="s">
        <v>124</v>
      </c>
      <c r="B80">
        <v>1010172202</v>
      </c>
      <c r="C80" s="102">
        <v>16333333</v>
      </c>
    </row>
    <row r="81" spans="1:3" x14ac:dyDescent="0.25">
      <c r="A81" t="s">
        <v>265</v>
      </c>
      <c r="B81">
        <v>79502612</v>
      </c>
      <c r="C81" s="102">
        <v>10466666</v>
      </c>
    </row>
    <row r="82" spans="1:3" x14ac:dyDescent="0.25">
      <c r="A82" t="s">
        <v>266</v>
      </c>
      <c r="B82">
        <v>900001632</v>
      </c>
      <c r="C82" s="102">
        <v>7500000</v>
      </c>
    </row>
  </sheetData>
  <autoFilter ref="A2:C8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2017</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Vanessa Castillo Giraldo</cp:lastModifiedBy>
  <cp:lastPrinted>2015-01-30T20:16:12Z</cp:lastPrinted>
  <dcterms:created xsi:type="dcterms:W3CDTF">2014-12-05T16:19:59Z</dcterms:created>
  <dcterms:modified xsi:type="dcterms:W3CDTF">2017-12-06T14:49:23Z</dcterms:modified>
</cp:coreProperties>
</file>