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usuario/Desktop/ALCALDIA DE TEUSAQUILLO /3. REQUERIMIENTOS /1. INFORMACIÓN PÁG WEB /"/>
    </mc:Choice>
  </mc:AlternateContent>
  <xr:revisionPtr revIDLastSave="0" documentId="13_ncr:1_{4896DD18-9A5A-7648-9389-F882C2A7B75F}" xr6:coauthVersionLast="37" xr6:coauthVersionMax="37" xr10:uidLastSave="{00000000-0000-0000-0000-000000000000}"/>
  <bookViews>
    <workbookView xWindow="12220" yWindow="460" windowWidth="13380" windowHeight="14500" activeTab="2" xr2:uid="{9F331541-E75B-7241-87DB-963F1ED6CB89}"/>
  </bookViews>
  <sheets>
    <sheet name="FEBRERO" sheetId="4" r:id="rId1"/>
    <sheet name="MARZO." sheetId="3" r:id="rId2"/>
    <sheet name="ABRIL" sheetId="2" r:id="rId3"/>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2" i="2" l="1"/>
  <c r="Q11" i="2"/>
  <c r="N11" i="2"/>
  <c r="N12" i="2"/>
  <c r="Q10" i="4" l="1"/>
  <c r="N10" i="4"/>
  <c r="Q10" i="2"/>
  <c r="N10" i="2"/>
  <c r="Q10" i="3" l="1"/>
  <c r="N10" i="3"/>
</calcChain>
</file>

<file path=xl/sharedStrings.xml><?xml version="1.0" encoding="utf-8"?>
<sst xmlns="http://schemas.openxmlformats.org/spreadsheetml/2006/main" count="115" uniqueCount="57">
  <si>
    <t>Fondo de Desarrollo Local</t>
  </si>
  <si>
    <t>Número del Contrato Según Secop</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</si>
  <si>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</si>
  <si>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</si>
  <si>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</si>
  <si>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</si>
  <si>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</si>
  <si>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</si>
  <si>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</si>
  <si>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</si>
  <si>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</si>
  <si>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</si>
  <si>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</si>
  <si>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</si>
  <si>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</si>
  <si>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</si>
  <si>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</si>
  <si>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</si>
  <si>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CONTRATOS CON INICIO EN ABRIL </t>
  </si>
  <si>
    <t xml:space="preserve">Teusaquillo </t>
  </si>
  <si>
    <t xml:space="preserve">17.17. Contrato de Prestación de Servicios </t>
  </si>
  <si>
    <t xml:space="preserve">5. Contratación directa </t>
  </si>
  <si>
    <t>N/A</t>
  </si>
  <si>
    <t>EN EJECUCIÓN</t>
  </si>
  <si>
    <t xml:space="preserve">MARÍA ANGELICA GONZALEZ RUSSI </t>
  </si>
  <si>
    <t>FDLT-CDCIA-003-2025 (132172)</t>
  </si>
  <si>
    <t>156-2025 CD-CIA (132172)</t>
  </si>
  <si>
    <t>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</si>
  <si>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AGENCIA DISTRITAL PARA LA EDUCACIÓN SUPERIOR, LA CIENCIA Y LA TECNOLOGÍA - ATENEA</t>
  </si>
  <si>
    <t>https://community.secop.gov.co/Public/Tendering/OpportunityDetail/Index?noticeUID=CO1.NTC.7865895&amp;isFromPublicArea=True&amp;isModal=False</t>
  </si>
  <si>
    <t xml:space="preserve">EJECUCIÓN CONTRACTUALPERSONA JURIDICA MENSUAL </t>
  </si>
  <si>
    <t xml:space="preserve">Convenio Interadministrativo </t>
  </si>
  <si>
    <t xml:space="preserve">Convocatoria pública </t>
  </si>
  <si>
    <t>207-2025  CS (131448)</t>
  </si>
  <si>
    <t>FDLT-SAMC-002-2025 (131448)</t>
  </si>
  <si>
    <t>Contratar los Seguro de Vida Grupo para los Ediles de la Localidad de Teusaquillo.</t>
  </si>
  <si>
    <t>SEGUROS 2025</t>
  </si>
  <si>
    <t xml:space="preserve">EN EJECUCIÓN </t>
  </si>
  <si>
    <t>https://community.secop.gov.co/Public/Tendering/OpportunityDetail/Index?noticeUID=CO1.NTC.7854822&amp;isFromPublicArea=True&amp;isModal=False</t>
  </si>
  <si>
    <t xml:space="preserve">CONTRATOS CON INICIO EN FEBRERO </t>
  </si>
  <si>
    <t>ORQUESTA FILARMÓNICA DE BOGOTA</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</si>
  <si>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Y DIRIGIDO A NIÑOS, NIÑAS, ADOLESCENTES Y JÓVENES DE LA LOCALIDAD DE TEUSAQUILLO</t>
  </si>
  <si>
    <t>001-2025 CPS-P (128958)</t>
  </si>
  <si>
    <t>FDLT-CDCIA-001-2025</t>
  </si>
  <si>
    <t>FDLT-CD-004-2025 (132986)</t>
  </si>
  <si>
    <t xml:space="preserve">Arredamiento de inmuebles </t>
  </si>
  <si>
    <t>229-2025 CA (132986)</t>
  </si>
  <si>
    <t>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</si>
  <si>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JIDY FERNÁNDEZ</t>
  </si>
  <si>
    <t>288.634.500 </t>
  </si>
  <si>
    <t>https://community.secop.gov.co/Public/Tendering/OpportunityDetail/Index?noticeUID=CO1.NTC.8070486&amp;isFromPublicArea=True&amp;isModal=False</t>
  </si>
  <si>
    <t>ORDEN DE COMPRA 145074</t>
  </si>
  <si>
    <t>235-2025</t>
  </si>
  <si>
    <t>Colombia Telecomunicaciones S.A. ESP BIC</t>
  </si>
  <si>
    <t>CONTRATAR EL SERVICIO DE CONECTIVIDAD PARA EL FONDO DESARROLLO LOCAL DE TEUSAQUILLO en la Sede Principal Alcaldía Local de Teusaquillo, Sede JAL, Sede Casa de la Participación y en la nueva Sede de la Alcaldía de Teusaquillo ubicada en la Ciudad de Bogotá de conformidad al Anexo Técnico</t>
  </si>
  <si>
    <t>8 3 0 1 2 2 5 6 6</t>
  </si>
  <si>
    <t>https://operaciones.colombiacompra.gov.co/tienda-virtual-del-estado-colombiano/ordenes-compra/145074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</si>
</sst>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quot;$&quot;* #,##0_-;\-&quot;$&quot;* #,##0_-;_-&quot;$&quot;* &quot;-&quot;_-;_-@_-"/>
    <numFmt numFmtId="164" formatCode="_-[$$-240A]\ * #,##0_-;\-[$$-240A]\ * #,##0_-;_-[$$-240A]\ * &quot;-&quot;_-;_-@_-"/>
  </numFmts>
  <fonts count="11">
    <font>
      <sz val="12"/>
      <color theme="1"/>
      <name val="Calibri"/>
      <family val="2"/>
      <scheme val="minor"/>
    </font>
    <font>
      <sz val="12"/>
      <color theme="1"/>
      <name val="Calibri"/>
      <family val="2"/>
      <scheme val="minor"/>
    </font>
    <font>
      <u/>
      <sz val="12"/>
      <color theme="10"/>
      <name val="Calibri"/>
      <family val="2"/>
      <scheme val="minor"/>
    </font>
    <font>
      <b/>
      <sz val="12"/>
      <name val="Times Roman"/>
    </font>
    <font>
      <b/>
      <u/>
      <sz val="12"/>
      <name val="Times Roman"/>
    </font>
    <font>
      <sz val="12"/>
      <color theme="1"/>
      <name val="Times Roman"/>
    </font>
    <font>
      <sz val="18"/>
      <color theme="1"/>
      <name val="Times Roman"/>
    </font>
    <font>
      <b/>
      <sz val="18"/>
      <color theme="1"/>
      <name val="Times Roman"/>
    </font>
    <font>
      <sz val="12"/>
      <color rgb="FF000000"/>
      <name val="Times Roman"/>
    </font>
    <font>
      <sz val="12"/>
      <color rgb="FF000000"/>
      <name val="Arial"/>
      <family val="2"/>
    </font>
    <font>
      <b/>
      <sz val="12"/>
      <color theme="1"/>
      <name val="Times Roman"/>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2" fontId="1" fillId="0" borderId="0" applyFont="0" applyFill="0" applyBorder="0" applyAlignment="0" applyProtection="0"/>
    <xf numFmtId="0" fontId="2" fillId="0" borderId="0" applyNumberFormat="0" applyFill="0" applyBorder="0" applyAlignment="0" applyProtection="0"/>
  </cellStyleXfs>
  <cellXfs count="39">
    <xf numFmtId="0" fontId="0" fillId="0" borderId="0" xfId="0"/>
    <xf numFmtId="0" fontId="3" fillId="0" borderId="1" xfId="0" applyFont="1" applyFill="1" applyBorder="1" applyAlignment="1">
      <alignment horizontal="center" vertical="center" wrapText="1"/>
    </xf>
    <xf numFmtId="0" fontId="4" fillId="0" borderId="1" xfId="2"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2" fontId="3" fillId="0" borderId="1" xfId="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xf>
    <xf numFmtId="42" fontId="5" fillId="0" borderId="0" xfId="1" applyFont="1" applyAlignment="1">
      <alignment horizontal="center" vertical="center"/>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left" vertical="center"/>
    </xf>
    <xf numFmtId="42" fontId="6" fillId="0" borderId="3" xfId="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7" fillId="0" borderId="0"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6" fontId="5" fillId="0" borderId="1" xfId="1" applyNumberFormat="1" applyFont="1" applyBorder="1" applyAlignment="1">
      <alignment horizontal="center" vertical="center" wrapText="1"/>
    </xf>
    <xf numFmtId="0" fontId="2" fillId="0" borderId="1" xfId="2"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left" vertical="center"/>
    </xf>
    <xf numFmtId="42" fontId="5" fillId="0" borderId="8" xfId="1" applyFont="1" applyBorder="1" applyAlignment="1">
      <alignment horizontal="center" vertical="center"/>
    </xf>
    <xf numFmtId="0" fontId="5" fillId="0" borderId="9" xfId="0" applyFont="1" applyBorder="1" applyAlignment="1">
      <alignment horizontal="center" vertical="center"/>
    </xf>
    <xf numFmtId="14" fontId="9" fillId="0" borderId="10" xfId="0" applyNumberFormat="1" applyFont="1" applyBorder="1" applyAlignment="1">
      <alignment horizontal="center" vertical="center" wrapText="1"/>
    </xf>
    <xf numFmtId="0" fontId="10" fillId="0" borderId="1" xfId="0" applyFont="1" applyBorder="1" applyAlignment="1">
      <alignment horizontal="left" vertical="center" wrapText="1"/>
    </xf>
    <xf numFmtId="0" fontId="7" fillId="0" borderId="0" xfId="0" applyFont="1" applyBorder="1" applyAlignment="1">
      <alignment horizontal="center" vertical="center"/>
    </xf>
    <xf numFmtId="14" fontId="5" fillId="0" borderId="0" xfId="0" applyNumberFormat="1" applyFont="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community.secop.gov.co/Public/Tendering/OpportunityDetail/Index?noticeUID=CO1.NTC.807048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AF96-D9FB-9B42-8185-D861E5DDA44A}">
  <sheetPr>
    <pageSetUpPr fitToPage="1"/>
  </sheetPr>
  <dimension ref="B3:U11"/>
  <sheetViews>
    <sheetView showGridLines="0" topLeftCell="E1" zoomScale="75" zoomScaleNormal="44" workbookViewId="0">
      <selection activeCell="E11" sqref="A11:XFD14"/>
    </sheetView>
  </sheetViews>
  <sheetFormatPr baseColWidth="10" defaultRowHeight="16"/>
  <cols>
    <col min="1" max="1" width="10.83203125" style="6"/>
    <col min="2" max="2" width="4.5" style="6" customWidth="1"/>
    <col min="3" max="3" width="12.1640625" style="6" bestFit="1" customWidth="1"/>
    <col min="4" max="4" width="31.1640625" style="6" bestFit="1" customWidth="1"/>
    <col min="5" max="5" width="30" style="7" customWidth="1"/>
    <col min="6" max="6" width="26.83203125" style="7" customWidth="1"/>
    <col min="7" max="7" width="18.5" style="7" customWidth="1"/>
    <col min="8" max="8" width="62.1640625" style="8" customWidth="1"/>
    <col min="9" max="9" width="21.6640625" style="7" customWidth="1"/>
    <col min="10" max="10" width="16.6640625" style="6" customWidth="1"/>
    <col min="11" max="11" width="13.6640625" style="6" customWidth="1"/>
    <col min="12" max="13" width="17.83203125" style="6" customWidth="1"/>
    <col min="14" max="14" width="16.6640625" style="6" customWidth="1"/>
    <col min="15" max="15" width="16.5" style="9" customWidth="1"/>
    <col min="16" max="16" width="9.6640625" style="6" customWidth="1"/>
    <col min="17" max="17" width="17.5" style="9" customWidth="1"/>
    <col min="18" max="18" width="28.83203125" style="6" customWidth="1"/>
    <col min="19" max="19" width="52.83203125" style="7" customWidth="1"/>
    <col min="20" max="20" width="69.6640625" style="6" customWidth="1"/>
    <col min="21" max="21" width="4.6640625" style="6" customWidth="1"/>
    <col min="22" max="16384" width="10.83203125" style="6"/>
  </cols>
  <sheetData>
    <row r="3" spans="2:21" ht="17" thickBot="1"/>
    <row r="4" spans="2:21" ht="24">
      <c r="B4" s="10"/>
      <c r="C4" s="11"/>
      <c r="D4" s="11"/>
      <c r="E4" s="12"/>
      <c r="F4" s="12"/>
      <c r="G4" s="12"/>
      <c r="H4" s="13"/>
      <c r="I4" s="12"/>
      <c r="J4" s="11"/>
      <c r="K4" s="11"/>
      <c r="L4" s="11"/>
      <c r="M4" s="11"/>
      <c r="N4" s="11"/>
      <c r="O4" s="14"/>
      <c r="P4" s="11"/>
      <c r="Q4" s="14"/>
      <c r="R4" s="11"/>
      <c r="S4" s="12"/>
      <c r="T4" s="11"/>
      <c r="U4" s="15"/>
    </row>
    <row r="5" spans="2:21" ht="24">
      <c r="B5" s="16"/>
      <c r="C5" s="37" t="s">
        <v>30</v>
      </c>
      <c r="D5" s="37"/>
      <c r="E5" s="37"/>
      <c r="F5" s="37"/>
      <c r="G5" s="37"/>
      <c r="H5" s="37"/>
      <c r="I5" s="37"/>
      <c r="J5" s="37"/>
      <c r="K5" s="37"/>
      <c r="L5" s="37"/>
      <c r="M5" s="37"/>
      <c r="N5" s="37"/>
      <c r="O5" s="37"/>
      <c r="P5" s="37"/>
      <c r="Q5" s="37"/>
      <c r="R5" s="37"/>
      <c r="S5" s="37"/>
      <c r="T5" s="37"/>
      <c r="U5" s="17"/>
    </row>
    <row r="6" spans="2:21" ht="24">
      <c r="B6" s="16"/>
      <c r="C6" s="37" t="s">
        <v>39</v>
      </c>
      <c r="D6" s="37"/>
      <c r="E6" s="37"/>
      <c r="F6" s="37"/>
      <c r="G6" s="37"/>
      <c r="H6" s="37"/>
      <c r="I6" s="37"/>
      <c r="J6" s="37"/>
      <c r="K6" s="37"/>
      <c r="L6" s="37"/>
      <c r="M6" s="37"/>
      <c r="N6" s="37"/>
      <c r="O6" s="37"/>
      <c r="P6" s="37"/>
      <c r="Q6" s="37"/>
      <c r="R6" s="37"/>
      <c r="S6" s="37"/>
      <c r="T6" s="37"/>
      <c r="U6" s="17"/>
    </row>
    <row r="7" spans="2:21" ht="24">
      <c r="B7" s="16"/>
      <c r="C7" s="37">
        <v>2025</v>
      </c>
      <c r="D7" s="37"/>
      <c r="E7" s="37"/>
      <c r="F7" s="37"/>
      <c r="G7" s="37"/>
      <c r="H7" s="37"/>
      <c r="I7" s="37"/>
      <c r="J7" s="37"/>
      <c r="K7" s="37"/>
      <c r="L7" s="37"/>
      <c r="M7" s="37"/>
      <c r="N7" s="37"/>
      <c r="O7" s="37"/>
      <c r="P7" s="37"/>
      <c r="Q7" s="37"/>
      <c r="R7" s="37"/>
      <c r="S7" s="37"/>
      <c r="T7" s="37"/>
      <c r="U7" s="17"/>
    </row>
    <row r="8" spans="2:21" ht="24">
      <c r="B8" s="16"/>
      <c r="C8" s="18"/>
      <c r="D8" s="18"/>
      <c r="E8" s="18"/>
      <c r="F8" s="18"/>
      <c r="G8" s="18"/>
      <c r="H8" s="18"/>
      <c r="I8" s="18"/>
      <c r="J8" s="18"/>
      <c r="K8" s="18"/>
      <c r="L8" s="18"/>
      <c r="M8" s="18"/>
      <c r="N8" s="18"/>
      <c r="O8" s="18"/>
      <c r="P8" s="18"/>
      <c r="Q8" s="18"/>
      <c r="R8" s="18"/>
      <c r="S8" s="18"/>
      <c r="T8" s="18"/>
      <c r="U8" s="17"/>
    </row>
    <row r="9" spans="2:21" s="7" customFormat="1" ht="112" customHeight="1">
      <c r="B9" s="19"/>
      <c r="C9" s="1" t="s">
        <v>0</v>
      </c>
      <c r="D9" s="1" t="s">
        <v>1</v>
      </c>
      <c r="E9" s="2" t="s">
        <v>2</v>
      </c>
      <c r="F9" s="2" t="s">
        <v>3</v>
      </c>
      <c r="G9" s="2" t="s">
        <v>4</v>
      </c>
      <c r="H9" s="2" t="s">
        <v>5</v>
      </c>
      <c r="I9" s="1" t="s">
        <v>6</v>
      </c>
      <c r="J9" s="1" t="s">
        <v>7</v>
      </c>
      <c r="K9" s="3" t="s">
        <v>8</v>
      </c>
      <c r="L9" s="1" t="s">
        <v>9</v>
      </c>
      <c r="M9" s="1" t="s">
        <v>10</v>
      </c>
      <c r="N9" s="1" t="s">
        <v>11</v>
      </c>
      <c r="O9" s="4" t="s">
        <v>12</v>
      </c>
      <c r="P9" s="5" t="s">
        <v>13</v>
      </c>
      <c r="Q9" s="4" t="s">
        <v>14</v>
      </c>
      <c r="R9" s="1" t="s">
        <v>15</v>
      </c>
      <c r="S9" s="1" t="s">
        <v>16</v>
      </c>
      <c r="T9" s="1" t="s">
        <v>17</v>
      </c>
      <c r="U9" s="20"/>
    </row>
    <row r="10" spans="2:21" ht="153">
      <c r="B10" s="16"/>
      <c r="C10" s="21" t="s">
        <v>19</v>
      </c>
      <c r="D10" s="21" t="s">
        <v>43</v>
      </c>
      <c r="E10" s="36" t="s">
        <v>20</v>
      </c>
      <c r="F10" s="21" t="s">
        <v>21</v>
      </c>
      <c r="G10" s="23" t="s">
        <v>42</v>
      </c>
      <c r="H10" s="22" t="s">
        <v>41</v>
      </c>
      <c r="I10" s="21" t="s">
        <v>40</v>
      </c>
      <c r="J10" s="24">
        <v>899999282</v>
      </c>
      <c r="K10" s="25">
        <v>45709</v>
      </c>
      <c r="L10" s="21">
        <v>10</v>
      </c>
      <c r="M10" s="26">
        <v>20</v>
      </c>
      <c r="N10" s="21">
        <f>+L10*30+M10</f>
        <v>320</v>
      </c>
      <c r="O10" s="27">
        <v>0</v>
      </c>
      <c r="P10" s="21" t="s">
        <v>22</v>
      </c>
      <c r="Q10" s="27">
        <f>+O10</f>
        <v>0</v>
      </c>
      <c r="R10" s="21" t="s">
        <v>37</v>
      </c>
      <c r="S10" s="28" t="s">
        <v>38</v>
      </c>
      <c r="T10" s="21" t="s">
        <v>24</v>
      </c>
      <c r="U10" s="17"/>
    </row>
    <row r="11" spans="2:21" ht="23" customHeight="1" thickBot="1">
      <c r="B11" s="29"/>
      <c r="C11" s="30"/>
      <c r="D11" s="30"/>
      <c r="E11" s="31"/>
      <c r="F11" s="31"/>
      <c r="G11" s="31"/>
      <c r="H11" s="32"/>
      <c r="I11" s="31"/>
      <c r="J11" s="30"/>
      <c r="K11" s="30"/>
      <c r="L11" s="30"/>
      <c r="M11" s="30"/>
      <c r="N11" s="30"/>
      <c r="O11" s="33"/>
      <c r="P11" s="30"/>
      <c r="Q11" s="33"/>
      <c r="R11" s="30"/>
      <c r="S11" s="31"/>
      <c r="T11" s="30"/>
      <c r="U11" s="34"/>
    </row>
  </sheetData>
  <mergeCells count="3">
    <mergeCell ref="C5:T5"/>
    <mergeCell ref="C6:T6"/>
    <mergeCell ref="C7:T7"/>
  </mergeCells>
  <hyperlinks>
    <hyperlink ref="E9" location="_ftn1" display="_ftn1" xr:uid="{CB837419-5AD8-1F42-861A-DE0DE63A30CE}"/>
    <hyperlink ref="F9" location="_ftn2" display="_ftn2" xr:uid="{A5042BC6-4A1D-994E-86C1-368F84F7964D}"/>
  </hyperlinks>
  <printOptions horizontalCentered="1" verticalCentered="1"/>
  <pageMargins left="0.7" right="0.7" top="0.75" bottom="0.75" header="0.3" footer="0.3"/>
  <pageSetup scale="16"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9E451-D199-8F44-A733-DF61F0A24D2F}">
  <sheetPr>
    <pageSetUpPr fitToPage="1"/>
  </sheetPr>
  <dimension ref="B3:U11"/>
  <sheetViews>
    <sheetView showGridLines="0" topLeftCell="F1" zoomScale="75" zoomScaleNormal="44" workbookViewId="0">
      <selection activeCell="F11" sqref="A11:XFD14"/>
    </sheetView>
  </sheetViews>
  <sheetFormatPr baseColWidth="10" defaultRowHeight="16"/>
  <cols>
    <col min="1" max="1" width="10.83203125" style="6"/>
    <col min="2" max="2" width="4.5" style="6" customWidth="1"/>
    <col min="3" max="3" width="12.1640625" style="6" bestFit="1" customWidth="1"/>
    <col min="4" max="4" width="31.1640625" style="6" bestFit="1" customWidth="1"/>
    <col min="5" max="5" width="30" style="7" customWidth="1"/>
    <col min="6" max="6" width="26.83203125" style="7" customWidth="1"/>
    <col min="7" max="7" width="18.5" style="7" customWidth="1"/>
    <col min="8" max="8" width="62.1640625" style="8" customWidth="1"/>
    <col min="9" max="9" width="21.6640625" style="7" customWidth="1"/>
    <col min="10" max="10" width="16.6640625" style="6" customWidth="1"/>
    <col min="11" max="11" width="13.6640625" style="6" customWidth="1"/>
    <col min="12" max="13" width="17.83203125" style="6" customWidth="1"/>
    <col min="14" max="14" width="16.6640625" style="6" customWidth="1"/>
    <col min="15" max="15" width="16.5" style="9" customWidth="1"/>
    <col min="16" max="16" width="9.6640625" style="6" customWidth="1"/>
    <col min="17" max="17" width="17.5" style="9" customWidth="1"/>
    <col min="18" max="18" width="28.83203125" style="6" customWidth="1"/>
    <col min="19" max="19" width="52.83203125" style="7" customWidth="1"/>
    <col min="20" max="20" width="69.6640625" style="6" customWidth="1"/>
    <col min="21" max="21" width="4.6640625" style="6" customWidth="1"/>
    <col min="22" max="16384" width="10.83203125" style="6"/>
  </cols>
  <sheetData>
    <row r="3" spans="2:21" ht="17" thickBot="1"/>
    <row r="4" spans="2:21" ht="24">
      <c r="B4" s="10"/>
      <c r="C4" s="11"/>
      <c r="D4" s="11"/>
      <c r="E4" s="12"/>
      <c r="F4" s="12"/>
      <c r="G4" s="12"/>
      <c r="H4" s="13"/>
      <c r="I4" s="12"/>
      <c r="J4" s="11"/>
      <c r="K4" s="11"/>
      <c r="L4" s="11"/>
      <c r="M4" s="11"/>
      <c r="N4" s="11"/>
      <c r="O4" s="14"/>
      <c r="P4" s="11"/>
      <c r="Q4" s="14"/>
      <c r="R4" s="11"/>
      <c r="S4" s="12"/>
      <c r="T4" s="11"/>
      <c r="U4" s="15"/>
    </row>
    <row r="5" spans="2:21" ht="24">
      <c r="B5" s="16"/>
      <c r="C5" s="37" t="s">
        <v>30</v>
      </c>
      <c r="D5" s="37"/>
      <c r="E5" s="37"/>
      <c r="F5" s="37"/>
      <c r="G5" s="37"/>
      <c r="H5" s="37"/>
      <c r="I5" s="37"/>
      <c r="J5" s="37"/>
      <c r="K5" s="37"/>
      <c r="L5" s="37"/>
      <c r="M5" s="37"/>
      <c r="N5" s="37"/>
      <c r="O5" s="37"/>
      <c r="P5" s="37"/>
      <c r="Q5" s="37"/>
      <c r="R5" s="37"/>
      <c r="S5" s="37"/>
      <c r="T5" s="37"/>
      <c r="U5" s="17"/>
    </row>
    <row r="6" spans="2:21" ht="24">
      <c r="B6" s="16"/>
      <c r="C6" s="37" t="s">
        <v>18</v>
      </c>
      <c r="D6" s="37"/>
      <c r="E6" s="37"/>
      <c r="F6" s="37"/>
      <c r="G6" s="37"/>
      <c r="H6" s="37"/>
      <c r="I6" s="37"/>
      <c r="J6" s="37"/>
      <c r="K6" s="37"/>
      <c r="L6" s="37"/>
      <c r="M6" s="37"/>
      <c r="N6" s="37"/>
      <c r="O6" s="37"/>
      <c r="P6" s="37"/>
      <c r="Q6" s="37"/>
      <c r="R6" s="37"/>
      <c r="S6" s="37"/>
      <c r="T6" s="37"/>
      <c r="U6" s="17"/>
    </row>
    <row r="7" spans="2:21" ht="24">
      <c r="B7" s="16"/>
      <c r="C7" s="37">
        <v>2025</v>
      </c>
      <c r="D7" s="37"/>
      <c r="E7" s="37"/>
      <c r="F7" s="37"/>
      <c r="G7" s="37"/>
      <c r="H7" s="37"/>
      <c r="I7" s="37"/>
      <c r="J7" s="37"/>
      <c r="K7" s="37"/>
      <c r="L7" s="37"/>
      <c r="M7" s="37"/>
      <c r="N7" s="37"/>
      <c r="O7" s="37"/>
      <c r="P7" s="37"/>
      <c r="Q7" s="37"/>
      <c r="R7" s="37"/>
      <c r="S7" s="37"/>
      <c r="T7" s="37"/>
      <c r="U7" s="17"/>
    </row>
    <row r="8" spans="2:21" ht="24">
      <c r="B8" s="16"/>
      <c r="C8" s="18"/>
      <c r="D8" s="18"/>
      <c r="E8" s="18"/>
      <c r="F8" s="18"/>
      <c r="G8" s="18"/>
      <c r="H8" s="18"/>
      <c r="I8" s="18"/>
      <c r="J8" s="18"/>
      <c r="K8" s="18"/>
      <c r="L8" s="18"/>
      <c r="M8" s="18"/>
      <c r="N8" s="18"/>
      <c r="O8" s="18"/>
      <c r="P8" s="18"/>
      <c r="Q8" s="18"/>
      <c r="R8" s="18"/>
      <c r="S8" s="18"/>
      <c r="T8" s="18"/>
      <c r="U8" s="17"/>
    </row>
    <row r="9" spans="2:21" s="7" customFormat="1" ht="112" customHeight="1">
      <c r="B9" s="19"/>
      <c r="C9" s="1" t="s">
        <v>0</v>
      </c>
      <c r="D9" s="1" t="s">
        <v>1</v>
      </c>
      <c r="E9" s="2" t="s">
        <v>2</v>
      </c>
      <c r="F9" s="2" t="s">
        <v>3</v>
      </c>
      <c r="G9" s="2" t="s">
        <v>4</v>
      </c>
      <c r="H9" s="2" t="s">
        <v>5</v>
      </c>
      <c r="I9" s="1" t="s">
        <v>6</v>
      </c>
      <c r="J9" s="1" t="s">
        <v>7</v>
      </c>
      <c r="K9" s="3" t="s">
        <v>8</v>
      </c>
      <c r="L9" s="1" t="s">
        <v>9</v>
      </c>
      <c r="M9" s="1" t="s">
        <v>10</v>
      </c>
      <c r="N9" s="1" t="s">
        <v>11</v>
      </c>
      <c r="O9" s="4" t="s">
        <v>12</v>
      </c>
      <c r="P9" s="5" t="s">
        <v>13</v>
      </c>
      <c r="Q9" s="4" t="s">
        <v>14</v>
      </c>
      <c r="R9" s="1" t="s">
        <v>15</v>
      </c>
      <c r="S9" s="1" t="s">
        <v>16</v>
      </c>
      <c r="T9" s="1" t="s">
        <v>17</v>
      </c>
      <c r="U9" s="20"/>
    </row>
    <row r="10" spans="2:21" ht="119">
      <c r="B10" s="16"/>
      <c r="C10" s="21" t="s">
        <v>19</v>
      </c>
      <c r="D10" s="21" t="s">
        <v>25</v>
      </c>
      <c r="E10" s="22" t="s">
        <v>31</v>
      </c>
      <c r="F10" s="21" t="s">
        <v>32</v>
      </c>
      <c r="G10" s="23" t="s">
        <v>26</v>
      </c>
      <c r="H10" s="22" t="s">
        <v>27</v>
      </c>
      <c r="I10" s="21" t="s">
        <v>28</v>
      </c>
      <c r="J10" s="24">
        <v>901508361</v>
      </c>
      <c r="K10" s="35">
        <v>45737</v>
      </c>
      <c r="L10" s="21">
        <v>87</v>
      </c>
      <c r="M10" s="26">
        <v>0</v>
      </c>
      <c r="N10" s="21">
        <f>+L10*30+M10</f>
        <v>2610</v>
      </c>
      <c r="O10" s="27">
        <v>1649841457</v>
      </c>
      <c r="P10" s="21" t="s">
        <v>22</v>
      </c>
      <c r="Q10" s="27">
        <f>+O10</f>
        <v>1649841457</v>
      </c>
      <c r="R10" s="21" t="s">
        <v>23</v>
      </c>
      <c r="S10" s="28" t="s">
        <v>29</v>
      </c>
      <c r="T10" s="21" t="s">
        <v>24</v>
      </c>
      <c r="U10" s="17"/>
    </row>
    <row r="11" spans="2:21" ht="23" customHeight="1" thickBot="1">
      <c r="B11" s="29"/>
      <c r="C11" s="30"/>
      <c r="D11" s="30"/>
      <c r="E11" s="31"/>
      <c r="F11" s="31"/>
      <c r="G11" s="31"/>
      <c r="H11" s="32"/>
      <c r="I11" s="31"/>
      <c r="J11" s="30"/>
      <c r="K11" s="30"/>
      <c r="L11" s="30"/>
      <c r="M11" s="30"/>
      <c r="N11" s="30"/>
      <c r="O11" s="33"/>
      <c r="P11" s="30"/>
      <c r="Q11" s="33"/>
      <c r="R11" s="30"/>
      <c r="S11" s="31"/>
      <c r="T11" s="30"/>
      <c r="U11" s="34"/>
    </row>
  </sheetData>
  <mergeCells count="3">
    <mergeCell ref="C5:T5"/>
    <mergeCell ref="C6:T6"/>
    <mergeCell ref="C7:T7"/>
  </mergeCells>
  <hyperlinks>
    <hyperlink ref="E9" location="_ftn1" display="_ftn1" xr:uid="{3AD9B341-647E-8142-916B-7D6DC0B6B6FB}"/>
    <hyperlink ref="F9" location="_ftn2" display="_ftn2" xr:uid="{6588419C-6EAA-F548-82D6-72C57D03BA83}"/>
  </hyperlinks>
  <printOptions horizontalCentered="1" verticalCentered="1"/>
  <pageMargins left="0.7" right="0.7" top="0.75" bottom="0.75" header="0.3" footer="0.3"/>
  <pageSetup scale="16"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4B5F-DA02-024C-99C4-3795ECC9F903}">
  <sheetPr>
    <pageSetUpPr fitToPage="1"/>
  </sheetPr>
  <dimension ref="B3:U17"/>
  <sheetViews>
    <sheetView showGridLines="0" tabSelected="1" topLeftCell="G5" zoomScale="75" zoomScaleNormal="44" workbookViewId="0">
      <selection activeCell="K17" sqref="K17"/>
    </sheetView>
  </sheetViews>
  <sheetFormatPr baseColWidth="10" defaultRowHeight="16"/>
  <cols>
    <col min="1" max="1" width="10.83203125" style="6"/>
    <col min="2" max="2" width="4.5" style="6" customWidth="1"/>
    <col min="3" max="3" width="12.1640625" style="6" bestFit="1" customWidth="1"/>
    <col min="4" max="4" width="31.1640625" style="6" bestFit="1" customWidth="1"/>
    <col min="5" max="5" width="30" style="7" customWidth="1"/>
    <col min="6" max="6" width="26.83203125" style="7" customWidth="1"/>
    <col min="7" max="7" width="18.5" style="7" customWidth="1"/>
    <col min="8" max="8" width="62.1640625" style="8" customWidth="1"/>
    <col min="9" max="9" width="21.6640625" style="7" customWidth="1"/>
    <col min="10" max="10" width="16.6640625" style="6" customWidth="1"/>
    <col min="11" max="11" width="13.6640625" style="6" customWidth="1"/>
    <col min="12" max="12" width="26" style="6" customWidth="1"/>
    <col min="13" max="13" width="17.83203125" style="6" customWidth="1"/>
    <col min="14" max="14" width="16.6640625" style="6" customWidth="1"/>
    <col min="15" max="15" width="16.5" style="9" customWidth="1"/>
    <col min="16" max="16" width="9.6640625" style="6" customWidth="1"/>
    <col min="17" max="17" width="17.5" style="9" customWidth="1"/>
    <col min="18" max="18" width="28.83203125" style="6" customWidth="1"/>
    <col min="19" max="19" width="52.83203125" style="7" customWidth="1"/>
    <col min="20" max="20" width="69.6640625" style="6" customWidth="1"/>
    <col min="21" max="21" width="4.6640625" style="6" customWidth="1"/>
    <col min="22" max="16384" width="10.83203125" style="6"/>
  </cols>
  <sheetData>
    <row r="3" spans="2:21" ht="17" thickBot="1"/>
    <row r="4" spans="2:21" ht="24">
      <c r="B4" s="10"/>
      <c r="C4" s="11"/>
      <c r="D4" s="11"/>
      <c r="E4" s="12"/>
      <c r="F4" s="12"/>
      <c r="G4" s="12"/>
      <c r="H4" s="13"/>
      <c r="I4" s="12"/>
      <c r="J4" s="11"/>
      <c r="K4" s="11"/>
      <c r="L4" s="11"/>
      <c r="M4" s="11"/>
      <c r="N4" s="11"/>
      <c r="O4" s="14"/>
      <c r="P4" s="11"/>
      <c r="Q4" s="14"/>
      <c r="R4" s="11"/>
      <c r="S4" s="12"/>
      <c r="T4" s="11"/>
      <c r="U4" s="15"/>
    </row>
    <row r="5" spans="2:21" ht="24">
      <c r="B5" s="16"/>
      <c r="C5" s="37" t="s">
        <v>30</v>
      </c>
      <c r="D5" s="37"/>
      <c r="E5" s="37"/>
      <c r="F5" s="37"/>
      <c r="G5" s="37"/>
      <c r="H5" s="37"/>
      <c r="I5" s="37"/>
      <c r="J5" s="37"/>
      <c r="K5" s="37"/>
      <c r="L5" s="37"/>
      <c r="M5" s="37"/>
      <c r="N5" s="37"/>
      <c r="O5" s="37"/>
      <c r="P5" s="37"/>
      <c r="Q5" s="37"/>
      <c r="R5" s="37"/>
      <c r="S5" s="37"/>
      <c r="T5" s="37"/>
      <c r="U5" s="17"/>
    </row>
    <row r="6" spans="2:21" ht="24">
      <c r="B6" s="16"/>
      <c r="C6" s="37" t="s">
        <v>18</v>
      </c>
      <c r="D6" s="37"/>
      <c r="E6" s="37"/>
      <c r="F6" s="37"/>
      <c r="G6" s="37"/>
      <c r="H6" s="37"/>
      <c r="I6" s="37"/>
      <c r="J6" s="37"/>
      <c r="K6" s="37"/>
      <c r="L6" s="37"/>
      <c r="M6" s="37"/>
      <c r="N6" s="37"/>
      <c r="O6" s="37"/>
      <c r="P6" s="37"/>
      <c r="Q6" s="37"/>
      <c r="R6" s="37"/>
      <c r="S6" s="37"/>
      <c r="T6" s="37"/>
      <c r="U6" s="17"/>
    </row>
    <row r="7" spans="2:21" ht="24">
      <c r="B7" s="16"/>
      <c r="C7" s="37">
        <v>2025</v>
      </c>
      <c r="D7" s="37"/>
      <c r="E7" s="37"/>
      <c r="F7" s="37"/>
      <c r="G7" s="37"/>
      <c r="H7" s="37"/>
      <c r="I7" s="37"/>
      <c r="J7" s="37"/>
      <c r="K7" s="37"/>
      <c r="L7" s="37"/>
      <c r="M7" s="37"/>
      <c r="N7" s="37"/>
      <c r="O7" s="37"/>
      <c r="P7" s="37"/>
      <c r="Q7" s="37"/>
      <c r="R7" s="37"/>
      <c r="S7" s="37"/>
      <c r="T7" s="37"/>
      <c r="U7" s="17"/>
    </row>
    <row r="8" spans="2:21" ht="24">
      <c r="B8" s="16"/>
      <c r="C8" s="18"/>
      <c r="D8" s="18"/>
      <c r="E8" s="18"/>
      <c r="F8" s="18"/>
      <c r="G8" s="18"/>
      <c r="H8" s="18"/>
      <c r="I8" s="18"/>
      <c r="J8" s="18"/>
      <c r="K8" s="18"/>
      <c r="L8" s="18"/>
      <c r="M8" s="18"/>
      <c r="N8" s="18"/>
      <c r="O8" s="18"/>
      <c r="P8" s="18"/>
      <c r="Q8" s="18"/>
      <c r="R8" s="18"/>
      <c r="S8" s="18"/>
      <c r="T8" s="18"/>
      <c r="U8" s="17"/>
    </row>
    <row r="9" spans="2:21" s="7" customFormat="1" ht="112" customHeight="1">
      <c r="B9" s="19"/>
      <c r="C9" s="1" t="s">
        <v>0</v>
      </c>
      <c r="D9" s="1" t="s">
        <v>1</v>
      </c>
      <c r="E9" s="2" t="s">
        <v>2</v>
      </c>
      <c r="F9" s="2" t="s">
        <v>3</v>
      </c>
      <c r="G9" s="2" t="s">
        <v>4</v>
      </c>
      <c r="H9" s="2" t="s">
        <v>5</v>
      </c>
      <c r="I9" s="1" t="s">
        <v>6</v>
      </c>
      <c r="J9" s="1" t="s">
        <v>7</v>
      </c>
      <c r="K9" s="3" t="s">
        <v>8</v>
      </c>
      <c r="L9" s="1" t="s">
        <v>9</v>
      </c>
      <c r="M9" s="1" t="s">
        <v>10</v>
      </c>
      <c r="N9" s="1" t="s">
        <v>11</v>
      </c>
      <c r="O9" s="4" t="s">
        <v>12</v>
      </c>
      <c r="P9" s="5" t="s">
        <v>13</v>
      </c>
      <c r="Q9" s="4" t="s">
        <v>14</v>
      </c>
      <c r="R9" s="1" t="s">
        <v>15</v>
      </c>
      <c r="S9" s="1" t="s">
        <v>16</v>
      </c>
      <c r="T9" s="1" t="s">
        <v>17</v>
      </c>
      <c r="U9" s="20"/>
    </row>
    <row r="10" spans="2:21" ht="51">
      <c r="B10" s="16"/>
      <c r="C10" s="21" t="s">
        <v>19</v>
      </c>
      <c r="D10" s="21" t="s">
        <v>34</v>
      </c>
      <c r="E10" s="36" t="s">
        <v>20</v>
      </c>
      <c r="F10" s="21" t="s">
        <v>21</v>
      </c>
      <c r="G10" s="23" t="s">
        <v>33</v>
      </c>
      <c r="H10" s="22" t="s">
        <v>35</v>
      </c>
      <c r="I10" s="21" t="s">
        <v>36</v>
      </c>
      <c r="J10" s="24">
        <v>8600370131</v>
      </c>
      <c r="K10" s="25">
        <v>45748</v>
      </c>
      <c r="L10" s="21">
        <v>12</v>
      </c>
      <c r="M10" s="26">
        <v>0</v>
      </c>
      <c r="N10" s="21">
        <f>+L10*30+M10</f>
        <v>360</v>
      </c>
      <c r="O10" s="27">
        <v>8326245</v>
      </c>
      <c r="P10" s="21" t="s">
        <v>22</v>
      </c>
      <c r="Q10" s="27">
        <f>+O10</f>
        <v>8326245</v>
      </c>
      <c r="R10" s="21" t="s">
        <v>37</v>
      </c>
      <c r="S10" s="28" t="s">
        <v>38</v>
      </c>
      <c r="T10" s="21" t="s">
        <v>24</v>
      </c>
      <c r="U10" s="17"/>
    </row>
    <row r="11" spans="2:21" ht="102">
      <c r="B11" s="16"/>
      <c r="C11" s="21" t="s">
        <v>19</v>
      </c>
      <c r="D11" s="21" t="s">
        <v>44</v>
      </c>
      <c r="E11" s="22" t="s">
        <v>45</v>
      </c>
      <c r="F11" s="21" t="s">
        <v>21</v>
      </c>
      <c r="G11" s="23" t="s">
        <v>46</v>
      </c>
      <c r="H11" s="22" t="s">
        <v>47</v>
      </c>
      <c r="I11" s="21" t="s">
        <v>48</v>
      </c>
      <c r="J11" s="24">
        <v>830057037</v>
      </c>
      <c r="K11" s="25">
        <v>45662</v>
      </c>
      <c r="L11" s="21">
        <v>9</v>
      </c>
      <c r="M11" s="26">
        <v>0</v>
      </c>
      <c r="N11" s="21">
        <f t="shared" ref="N11:N12" si="0">+L11*30+M11</f>
        <v>270</v>
      </c>
      <c r="O11" s="27" t="s">
        <v>49</v>
      </c>
      <c r="P11" s="21" t="s">
        <v>22</v>
      </c>
      <c r="Q11" s="27" t="str">
        <f>+O11</f>
        <v>288.634.500 </v>
      </c>
      <c r="R11" s="21" t="s">
        <v>37</v>
      </c>
      <c r="S11" s="28" t="s">
        <v>50</v>
      </c>
      <c r="T11" s="21" t="s">
        <v>24</v>
      </c>
      <c r="U11" s="17"/>
    </row>
    <row r="12" spans="2:21" ht="85">
      <c r="B12" s="16"/>
      <c r="C12" s="21" t="s">
        <v>19</v>
      </c>
      <c r="D12" s="21" t="s">
        <v>51</v>
      </c>
      <c r="E12" s="22"/>
      <c r="F12" s="21"/>
      <c r="G12" s="23" t="s">
        <v>52</v>
      </c>
      <c r="H12" s="22" t="s">
        <v>54</v>
      </c>
      <c r="I12" s="21" t="s">
        <v>53</v>
      </c>
      <c r="J12" s="24" t="s">
        <v>55</v>
      </c>
      <c r="K12" s="25">
        <v>45768</v>
      </c>
      <c r="L12" s="21">
        <v>10</v>
      </c>
      <c r="M12" s="21">
        <v>7</v>
      </c>
      <c r="N12" s="21">
        <f t="shared" si="0"/>
        <v>307</v>
      </c>
      <c r="O12" s="27">
        <v>18032502.210000001</v>
      </c>
      <c r="P12" s="21" t="s">
        <v>22</v>
      </c>
      <c r="Q12" s="27">
        <f>+O12</f>
        <v>18032502.210000001</v>
      </c>
      <c r="R12" s="21" t="s">
        <v>37</v>
      </c>
      <c r="S12" s="28" t="s">
        <v>56</v>
      </c>
      <c r="T12" s="21" t="s">
        <v>24</v>
      </c>
      <c r="U12" s="17"/>
    </row>
    <row r="13" spans="2:21" ht="23" customHeight="1" thickBot="1">
      <c r="B13" s="29"/>
      <c r="C13" s="30"/>
      <c r="D13" s="30"/>
      <c r="E13" s="31"/>
      <c r="F13" s="31"/>
      <c r="G13" s="31"/>
      <c r="H13" s="32"/>
      <c r="I13" s="31"/>
      <c r="J13" s="30"/>
      <c r="K13" s="30"/>
      <c r="L13" s="30"/>
      <c r="M13" s="30"/>
      <c r="N13" s="30"/>
      <c r="O13" s="33"/>
      <c r="P13" s="30"/>
      <c r="Q13" s="33"/>
      <c r="R13" s="30"/>
      <c r="S13" s="31"/>
      <c r="T13" s="30"/>
      <c r="U13" s="34"/>
    </row>
    <row r="17" spans="12:13">
      <c r="L17" s="38"/>
      <c r="M17" s="38"/>
    </row>
  </sheetData>
  <mergeCells count="3">
    <mergeCell ref="C5:T5"/>
    <mergeCell ref="C6:T6"/>
    <mergeCell ref="C7:T7"/>
  </mergeCells>
  <hyperlinks>
    <hyperlink ref="E9" location="_ftn1" display="_ftn1" xr:uid="{085977DE-0607-7F4D-AD96-A1F6B3133B10}"/>
    <hyperlink ref="F9" location="_ftn2" display="_ftn2" xr:uid="{E10DCF85-7757-3043-AC1D-ECF253C96A44}"/>
    <hyperlink ref="S11" r:id="rId1" xr:uid="{E1C9E495-66FB-3B4E-A068-7C3CC7D8ACA6}"/>
  </hyperlinks>
  <printOptions horizontalCentered="1" verticalCentered="1"/>
  <pageMargins left="0.7" right="0.7" top="0.75" bottom="0.75" header="0.3" footer="0.3"/>
  <pageSetup scale="1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FEBRERO</vt:lpstr>
      <vt:lpstr>MARZO.</vt:lpstr>
      <vt:lpstr>ABRIL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2025-05-08T02:51:22Z</dcterms:created>
  <dcterms:modified xsi:type="dcterms:W3CDTF">2025-05-08T18:49:23Z</dcterms:modified>
</cp:coreProperties>
</file>