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9B487CBC-BF11-41AC-A089-FB746DAF7C69}" xr6:coauthVersionLast="47" xr6:coauthVersionMax="47" xr10:uidLastSave="{00000000-0000-0000-0000-000000000000}"/>
  <bookViews>
    <workbookView xWindow="-120" yWindow="-120" windowWidth="19440" windowHeight="11040" activeTab="1" xr2:uid="{9B798A8B-DF8C-F44C-8C9F-338911B48D34}"/>
  </bookViews>
  <sheets>
    <sheet name="FEBRERO " sheetId="1" r:id="rId1"/>
    <sheet name="MARZO"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 i="3" l="1"/>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0" i="3"/>
  <c r="P15" i="1" l="1"/>
  <c r="P11" i="1"/>
  <c r="P12" i="1"/>
  <c r="P13" i="1"/>
  <c r="P14"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10" i="1"/>
</calcChain>
</file>

<file path=xl/sharedStrings.xml><?xml version="1.0" encoding="utf-8"?>
<sst xmlns="http://schemas.openxmlformats.org/spreadsheetml/2006/main" count="1956" uniqueCount="691">
  <si>
    <t>Fondo de Desarrollo Local</t>
  </si>
  <si>
    <t>Número del Contrato Según Secop</t>
  </si>
  <si>
    <t>tipo de contrato[1]</t>
  </si>
  <si>
    <t>modalidad de contratación[2]</t>
  </si>
  <si>
    <t xml:space="preserve">No. del Contrato  (numeración del FDL) </t>
  </si>
  <si>
    <t>Objeto del Contrato/ CONVENIO/ ORDEN DE COMPRA</t>
  </si>
  <si>
    <t xml:space="preserve">Nombre o Razón social del Contratista </t>
  </si>
  <si>
    <t xml:space="preserve">Nombre del supervisor para los contratos que requieren SUPERVISION) </t>
  </si>
  <si>
    <t>Fecha de inicio</t>
  </si>
  <si>
    <t>Plazo de Prorroga ( Meses y dias)</t>
  </si>
  <si>
    <t>Valor  inicial del contrato</t>
  </si>
  <si>
    <t xml:space="preserve">Valor Adicion </t>
  </si>
  <si>
    <t>Valor Final Contrato</t>
  </si>
  <si>
    <t>Estado del contrato (EJECUCION, SUSPENDIDO, TERMINADO, LIQUIDADO)</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</si>
  <si>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</si>
  <si>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 xml:space="preserve">Pregunta 12.  DILIGENCIE EL NOMBRE DEL ALCALDE LOCAL  que SUSCRIBIÓ  Y FIRMÓ  este CONTRATO EN LA PRESENTE VIGENCIA </t>
  </si>
  <si>
    <t xml:space="preserve">Teusaquillo </t>
  </si>
  <si>
    <t>CONTRATO DE PRESTACIÓN DE SERVICIOS</t>
  </si>
  <si>
    <t>12 12-Contratacion Directa (Ley 1150 de 2007)</t>
  </si>
  <si>
    <t>CONVENIO INTERADMINISTRATIVO</t>
  </si>
  <si>
    <t>1 1-Contratacion Directa (Convenios)</t>
  </si>
  <si>
    <t>prestar los servicios de apoyo en la gestión para realizar las actividades operativas y administrativas relacionadas con las diferentes instancias de participación requeridas en el marco del plan de desarrollo local</t>
  </si>
  <si>
    <t>Prestar servicios profesionales para apoyar al despacho de la alcaldesa local en la gestión de los procesos administrativos que coadyuven al fortalecimiento institucional en torno a las actividades que realiza el fondo de desarrollo local en sus diferentes dependencias.</t>
  </si>
  <si>
    <t>prestar servicios técnicos de apoyo a la gestión para desarrollar las diferentes acciones requeridas en las etapas precontractual, contractual y post-contractual de los procesos de adquisición de bienes y servicios y demás actividades administrativas contractuales que realice el fondo de desarrollo local de Teusaquillo.</t>
  </si>
  <si>
    <t>Prestar servicios profesionales en el área de gestión del desarrollo administrativa y financiera en lo relacionado con la elaboración, seguimiento, análisis y administración del presupuesto del fondo de desarrollo local de Teusaquillo</t>
  </si>
  <si>
    <t>Prestar servicios profesionales en el marco del proyecto 2734 Teusaquillo con infraestructura social y demás actividades requeridas en el marco del plan de desarrollo local 2025- 2028.</t>
  </si>
  <si>
    <t>Prestar servicios profesionales para realizar el apoyo a la supervisión y formulación del proyecto de inversión 2665 Teusaquillo participa en comunidad y demás actividades requeridas en el marco del plan de desarrollo local 2025-2028.</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</si>
  <si>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</si>
  <si>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Prestar servicios de apoyo a la gestión para fortalecer transversalmente la dirección de gestión local, en las actividades propias del área.</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</si>
  <si>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</si>
  <si>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 xml:space="preserve">Prestar servicios de apoyo a la gestión en la ejecución del proceso de correspondencia que se genera en CDI de la alcaldía local de Teusaquillo.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</si>
  <si>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</si>
  <si>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de apoyo en la gestión para realizar las actividades operativas y administrativas relacionadas con las diferentes instancias de participación requeridas en el marco del plan de desarrollo local.</t>
  </si>
  <si>
    <t>Prestar servicios de apoyo a la gestión en los trámites relacionados con la recepción, organización, entrada y salida de materiales, suministros, bienes y equipos requeridos por la alcaldía local de Teusaquillo</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</si>
  <si>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</si>
  <si>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 xml:space="preserve">Prestar servicios profesionales al área de gestión policiva en la alcaldía local de Teusaquillo con la finalidad de gestionar integralmente las solicitudes de proposiciones, requerimientos de entes de control, corporaciones públicas y emisión de conceptos jurídicos. </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</si>
  <si>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</si>
  <si>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Prestar servicios de apoyo a la gestión en el manejo y seguimiento de los trámites administrativos con carácter secretarial que se adelanten en el despacho de la alcaldía local de Teusaquillo</t>
  </si>
  <si>
    <t>prestar servicios de apoyo a la gestión en actividades administrativas, logísticas y operativas relacionadas con el proyecto de inversión 2354 Teusaquillo actúa contra el cambio climático</t>
  </si>
  <si>
    <t>Prestar servicios profesionales jurídicos para adelantar y desarrollar los tramites contractuales, en sus diferentes etapas, para el fondo de desarrollo local de Teusaquillo.</t>
  </si>
  <si>
    <t>Prestar servicios profesionales para apoyar la supervisión, ejecución y formulación del proyecto de inversión 2663 en los aspectos contractuales y aquellas actividades requeridas en el marco del plan de desarrollo local 2025-2028.</t>
  </si>
  <si>
    <t>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t>
  </si>
  <si>
    <t>Prestar servicios profesionales en el área de gestión del desarrollo administrativa y financiera con la finalidad de realizar seguimiento, análisis, elaboración y administración del presupuesto del fondo de desarrollo local de Teusaquillo</t>
  </si>
  <si>
    <t>Prestar servicios para apoyar transversalmente al área de gestión del desarrollo administrativo y financiero.</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</si>
  <si>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</si>
  <si>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Prestar servicios profesionales jurídicos para adelantar y desarrollar los tramites contractuales, en sus diferentes etapas, para el fondo de desarrollo local de Teusaquillo</t>
  </si>
  <si>
    <t>Prestar los servicios de apoyo a la gestión administrativa y de comunicaciones a la junta administradora local</t>
  </si>
  <si>
    <t>ANYELA  ISABEL  MENDEZ  SANTOS</t>
  </si>
  <si>
    <t>ANDRES FELIPE ROJAS BERMUDEZ</t>
  </si>
  <si>
    <t>JULIANA  MURILLO RUBIO</t>
  </si>
  <si>
    <t>MARIA  VALENTINA BERDUGO BENITEZ</t>
  </si>
  <si>
    <t>JAIRO ESTEBAN  SARASTY HUERTAS</t>
  </si>
  <si>
    <t>ORQUESTA FILARMÓNICA DE BOGOTA</t>
  </si>
  <si>
    <t>JAIME  MORA BOSIGA</t>
  </si>
  <si>
    <t>ALVARO ENRIQUE ESCOBAR QUINTERO</t>
  </si>
  <si>
    <t>JUAN CARLOS ORTEGA TORRES</t>
  </si>
  <si>
    <t>YOANA  CARDOZO CORREA</t>
  </si>
  <si>
    <t>MICHELL  ALEJANDRA  LIEVANO  REINA</t>
  </si>
  <si>
    <t>LAURA NATALIA GAMBOA PORTELA</t>
  </si>
  <si>
    <t>EDNA MARGARITA DAVILA NOVOA</t>
  </si>
  <si>
    <t>JHON  FREDDY CABRERA  AYA</t>
  </si>
  <si>
    <t>ANGELICA MARIA TRIANA SUAREZ</t>
  </si>
  <si>
    <t>DANNA  VALENTINA  RODRIGUEZ  FRANCO</t>
  </si>
  <si>
    <t>EDGAR  ESCOBAR  ZULOAGA</t>
  </si>
  <si>
    <t>JHONN DAIRO MARTINEZ HEJEILE</t>
  </si>
  <si>
    <t xml:space="preserve">MARLENNY  GOMEZ </t>
  </si>
  <si>
    <t>JUAN CAMILO CUERVO ROCHA</t>
  </si>
  <si>
    <t>MIGUEL ANGEL RODRIGUEZ RODRIGUEZ</t>
  </si>
  <si>
    <t>GEIDY YURELSY VELANDIA CASTRO</t>
  </si>
  <si>
    <t>JUAN PABLO CANIZALES BAQUERO</t>
  </si>
  <si>
    <t>SOFIA  FLOREZ OCAMPO</t>
  </si>
  <si>
    <t>JACKSON  SAIR  FINO  LOPEZ</t>
  </si>
  <si>
    <t>DOLLY PATRICIA AMAYA GUEVARA</t>
  </si>
  <si>
    <t>CARLOS EDUARDO LAZARO BRAVO</t>
  </si>
  <si>
    <t>JOSÉ  ALEJANDRO  MARTINEZ  NOVOA</t>
  </si>
  <si>
    <t>OSCAR MAURICIO HERNANDEZ BELTRAN</t>
  </si>
  <si>
    <t>LIZETH VIVIANA SERRATO ALVAREZ</t>
  </si>
  <si>
    <t>LAURA  SILVA QUINTERO</t>
  </si>
  <si>
    <t>ALAIN CAMILO LOPEZ ANGEL</t>
  </si>
  <si>
    <t>CATALINA MARIA CORREAL LEMES</t>
  </si>
  <si>
    <t>JENNY CAROLINA PORRAS DIAZ</t>
  </si>
  <si>
    <t>JAIME  CAMILO  RONCANCIO  JARAMILLO</t>
  </si>
  <si>
    <t>MATEO  ANDRES SANCHEZ ORTEGA</t>
  </si>
  <si>
    <t>ADRIANA MARIBETH FEDULLO RUMBO</t>
  </si>
  <si>
    <t>BRENDA MARCELA CORDOBA  ROJAS</t>
  </si>
  <si>
    <t>1022443744</t>
  </si>
  <si>
    <t>1090495904</t>
  </si>
  <si>
    <t>1052416800</t>
  </si>
  <si>
    <t>1085265170</t>
  </si>
  <si>
    <t>89999928</t>
  </si>
  <si>
    <t>79963083</t>
  </si>
  <si>
    <t>1013622597</t>
  </si>
  <si>
    <t>79319302</t>
  </si>
  <si>
    <t>52888316</t>
  </si>
  <si>
    <t>1001098773</t>
  </si>
  <si>
    <t>1000286241</t>
  </si>
  <si>
    <t>39540981</t>
  </si>
  <si>
    <t>12210415</t>
  </si>
  <si>
    <t>1106948950</t>
  </si>
  <si>
    <t>1012329989</t>
  </si>
  <si>
    <t>19275820</t>
  </si>
  <si>
    <t>1013606812</t>
  </si>
  <si>
    <t>52036587</t>
  </si>
  <si>
    <t>1015397405</t>
  </si>
  <si>
    <t>1010209957</t>
  </si>
  <si>
    <t>1054679821</t>
  </si>
  <si>
    <t>1018484758</t>
  </si>
  <si>
    <t>1015480342</t>
  </si>
  <si>
    <t>80170093</t>
  </si>
  <si>
    <t>39811522</t>
  </si>
  <si>
    <t>1067959001</t>
  </si>
  <si>
    <t>1023017172</t>
  </si>
  <si>
    <t>1111193479</t>
  </si>
  <si>
    <t>1005154661</t>
  </si>
  <si>
    <t>1020835360</t>
  </si>
  <si>
    <t>1032394683</t>
  </si>
  <si>
    <t>52250396</t>
  </si>
  <si>
    <t>1026284149</t>
  </si>
  <si>
    <t>1032434474</t>
  </si>
  <si>
    <t>1032474926</t>
  </si>
  <si>
    <t>51802595</t>
  </si>
  <si>
    <t>1032419674</t>
  </si>
  <si>
    <t xml:space="preserve">NIT o CC  del CONTRATISTA                                                </t>
  </si>
  <si>
    <t>N/A</t>
  </si>
  <si>
    <t xml:space="preserve">ÁREA DE CONTRATACIÓN </t>
  </si>
  <si>
    <t>11/02/25</t>
  </si>
  <si>
    <t>17/02/25</t>
  </si>
  <si>
    <t>21/02/25</t>
  </si>
  <si>
    <t>19/02/25</t>
  </si>
  <si>
    <t>18/02/25</t>
  </si>
  <si>
    <t>03/03/25</t>
  </si>
  <si>
    <t>20/02/25</t>
  </si>
  <si>
    <t>24/02/25</t>
  </si>
  <si>
    <t>26/02/25</t>
  </si>
  <si>
    <t>25/02/25</t>
  </si>
  <si>
    <t>27/02/25</t>
  </si>
  <si>
    <t>28/02/25</t>
  </si>
  <si>
    <t>Plazo de ejecución Contractual (meses)</t>
  </si>
  <si>
    <t>Plazo total ejecución contractual (días)</t>
  </si>
  <si>
    <t xml:space="preserve">N/A </t>
  </si>
  <si>
    <t xml:space="preserve">EJECUCIÓN </t>
  </si>
  <si>
    <t xml:space="preserve">MARÍA ANGELICA GONZALEZ RUSSI </t>
  </si>
  <si>
    <t>https://community.secop.gov.co/Public/Tendering/OpportunityDetail/Index?noticeUID=CO1.NTC.7549373&amp;isFromPublicArea=True&amp;isModal=False</t>
  </si>
  <si>
    <t>https://community.secop.gov.co/Public/Tendering/OpportunityDetail/Index?noticeUID=CO1.NTC.7589117&amp;isFromPublicArea=True&amp;isModal=False</t>
  </si>
  <si>
    <t>https://community.secop.gov.co/Public/Tendering/OpportunityDetail/Index?noticeUID=CO1.NTC.7549386&amp;isFromPublicArea=True&amp;isModal=False</t>
  </si>
  <si>
    <t>https://community.secop.gov.co/Public/Tendering/OpportunityDetail/Index?noticeUID=CO1.NTC.7616132&amp;isFromPublicArea=True&amp;isModal=False</t>
  </si>
  <si>
    <t>https://community.secop.gov.co/Public/Tendering/OpportunityDetail/Index?noticeUID=CO1.NTC.7588157&amp;isFromPublicArea=True&amp;isModal=False</t>
  </si>
  <si>
    <t>https://community.secop.gov.co/Public/Tendering/OpportunityDetail/Index?noticeUID=CO1.NTC.7524848&amp;isFromPublicArea=True&amp;isModal=False</t>
  </si>
  <si>
    <t>https://community.secop.gov.co/Public/Tendering/OpportunityDetail/Index?noticeUID=CO1.NTC.7620244&amp;isFromPublicArea=True&amp;isModal=False</t>
  </si>
  <si>
    <t>https://community.secop.gov.co/Public/Tendering/OpportunityDetail/Index?noticeUID=CO1.NTC.7633880&amp;isFromPublicArea=True&amp;isModal=False</t>
  </si>
  <si>
    <t>https://community.secop.gov.co/Public/Tendering/OpportunityDetail/Index?noticeUID=CO1.NTC.7657004&amp;isFromPublicArea=True&amp;isModal=False</t>
  </si>
  <si>
    <t>https://community.secop.gov.co/Public/Tendering/ContractNoticePhases/View?PPI=CO1.PPI.37564532&amp;isFromPublicArea=True&amp;isModal=False</t>
  </si>
  <si>
    <t>https://community.secop.gov.co/Public/Tendering/OpportunityDetail/Index?noticeUID=CO1.NTC.7638888&amp;isFromPublicArea=True&amp;isModal=False</t>
  </si>
  <si>
    <t>https://community.secop.gov.co/Public/Tendering/OpportunityDetail/Index?noticeUID=CO1.NTC.7637929&amp;isFromPublicArea=True&amp;isModal=False</t>
  </si>
  <si>
    <t>https://community.secop.gov.co/Public/Tendering/OpportunityDetail/Index?noticeUID=CO1.NTC.7662171&amp;isFromPublicArea=True&amp;isModal=False</t>
  </si>
  <si>
    <t>https://community.secop.gov.co/Public/Tendering/OpportunityDetail/Index?noticeUID=CO1.NTC.7663510&amp;isFromPublicArea=True&amp;isModal=False</t>
  </si>
  <si>
    <t>https://community.secop.gov.co/Public/Tendering/OpportunityDetail/Index?noticeUID=CO1.NTC.7688580&amp;isFromPublicArea=True&amp;isModal=False</t>
  </si>
  <si>
    <t>https://community.secop.gov.co/Public/Tendering/OpportunityDetail/Index?noticeUID=CO1.NTC.7663614&amp;isFromPublicArea=True&amp;isModal=False</t>
  </si>
  <si>
    <t>https://community.secop.gov.co/Public/Tendering/OpportunityDetail/Index?noticeUID=CO1.NTC.7688696&amp;isFromPublicArea=True&amp;isModal=False</t>
  </si>
  <si>
    <t>Plazo de ejecución Contractual (días)</t>
  </si>
  <si>
    <t>FDLT-CD-001-2025 (128958)</t>
  </si>
  <si>
    <t>FDLT-CD-002-2025 (129402)</t>
  </si>
  <si>
    <t>FDLT-CD-003-2025 (129487)</t>
  </si>
  <si>
    <t>FDLT-CD-004-2025 (128966)</t>
  </si>
  <si>
    <t>FDLT-CD-005-2025 (129489)</t>
  </si>
  <si>
    <t>FDLT-CDCIA-001-2025</t>
  </si>
  <si>
    <t>FDLT-CD-007-2025 (130071)</t>
  </si>
  <si>
    <t>FDLT-CD-008-2025 (130267)</t>
  </si>
  <si>
    <t>FDLT-CD-010-2025 (130272)</t>
  </si>
  <si>
    <t>FDLT-CD-011-2025 (130317)</t>
  </si>
  <si>
    <t>FDLT-CD-012-2025 (130322)</t>
  </si>
  <si>
    <t>FDLT-CD-014-2025 (130271)</t>
  </si>
  <si>
    <t>FDLT-CD-015-2025 (130346)</t>
  </si>
  <si>
    <t>FDLT-CD-009-2025 (130357)</t>
  </si>
  <si>
    <t>FDLT-CD-016-2025 (130312)</t>
  </si>
  <si>
    <t>FDLT-CD-017-2025 (130355)</t>
  </si>
  <si>
    <t>FDLT-CD-018-2025 (130645)</t>
  </si>
  <si>
    <t>001-2025 CPS-P (128958)</t>
  </si>
  <si>
    <t>002-2025 CPS-AG (129402)</t>
  </si>
  <si>
    <t>003-2025 CPS-P (129487)</t>
  </si>
  <si>
    <t>004-2025 CPS-AG (128966)</t>
  </si>
  <si>
    <t>005-2025 CPS-P (129489)</t>
  </si>
  <si>
    <t xml:space="preserve">006-2025 CD-CIA </t>
  </si>
  <si>
    <t>007-2025 CPS-P (130071)</t>
  </si>
  <si>
    <t>008-2025 CPS-P (130267)</t>
  </si>
  <si>
    <t>009-2025 CPS-X (130267)</t>
  </si>
  <si>
    <t>010-2025 CPS-AG (130272)</t>
  </si>
  <si>
    <t>011-2025 CPS-AG (130317)</t>
  </si>
  <si>
    <t>012-2025 CPS-AG (130322)</t>
  </si>
  <si>
    <t>015-2025 CPS-P (130267)</t>
  </si>
  <si>
    <t>016-2025 CPS-P (130271)</t>
  </si>
  <si>
    <t>017-2025 CPS-AG (130346)</t>
  </si>
  <si>
    <t>018-2025 CPS-AG (130346)</t>
  </si>
  <si>
    <t>019-2025 CPS-P (130357)</t>
  </si>
  <si>
    <t>020-2025 CPS-XX (130312)</t>
  </si>
  <si>
    <t>021-2025 CPS-P (130355)</t>
  </si>
  <si>
    <t>022-2025 CPS-AG (130645)</t>
  </si>
  <si>
    <t>028-2025 CPS-AG (130272)</t>
  </si>
  <si>
    <t>FDLT-CD-021-2025 (130314)</t>
  </si>
  <si>
    <t>029-2025 CPS-P (130314)</t>
  </si>
  <si>
    <t>030-2025 CPS-XX (130312)</t>
  </si>
  <si>
    <t>FDLT-CD-022-2025 (130679)</t>
  </si>
  <si>
    <t>031-2025 CPS-XX (130679)</t>
  </si>
  <si>
    <t>FDLT-CD-019-2025 (130676)</t>
  </si>
  <si>
    <t>032-2025 CPS-AG (130676)</t>
  </si>
  <si>
    <t>FDLT-CD-023-2025 (130680)</t>
  </si>
  <si>
    <t>033-2025 CPS-XX (130680)</t>
  </si>
  <si>
    <t>FDLT-CD-024-2025 (130273)</t>
  </si>
  <si>
    <t>034-2025 CPS-P (130273)</t>
  </si>
  <si>
    <t>035-2025 CPS-P (130273)</t>
  </si>
  <si>
    <t>036-2025 CPS-P (130273)</t>
  </si>
  <si>
    <t>FDLT-CD-025-2025 (130073)</t>
  </si>
  <si>
    <t>037-2025 CPS-XX (130073)</t>
  </si>
  <si>
    <t>FDLT-CD-026-2025 (130678)</t>
  </si>
  <si>
    <t>038-2025 CPS-XX (130678)</t>
  </si>
  <si>
    <t>044-2025 CPS-P (130273)</t>
  </si>
  <si>
    <t>FDLT-CD-030-2025 (130675)</t>
  </si>
  <si>
    <t>045-2025 CPS-XX (130675)</t>
  </si>
  <si>
    <t>FDLT-CD-031-2025 (130650)</t>
  </si>
  <si>
    <t>047-2025 CPS-AG (130540)</t>
  </si>
  <si>
    <t>FDLT-CD-034-2025 (130757)</t>
  </si>
  <si>
    <t>053-2025 CPS-P (130757)</t>
  </si>
  <si>
    <t>054-2025 CPS-P (130757)</t>
  </si>
  <si>
    <t>FDTL-CD-036-2025 (131249)</t>
  </si>
  <si>
    <t>056-2025 CPS P (131249)</t>
  </si>
  <si>
    <t>https://community.secop.gov.co/Public/Tendering/OpportunityDetail/Index?noticeUID=CO1.NTC.7676419&amp;isFromPublicArea=True&amp;isModal=False</t>
  </si>
  <si>
    <t>https://community.secop.gov.co/Public/Tendering/OpportunityDetail/Index?noticeUID=CO1.NTC.7693060&amp;isFromPublicArea=True&amp;isModal=False</t>
  </si>
  <si>
    <t>https://community.secop.gov.co/Public/Tendering/OpportunityDetail/Index?noticeUID=CO1.NTC.7711060&amp;isFromPublicArea=True&amp;isModal=False</t>
  </si>
  <si>
    <t>https://community.secop.gov.co/Public/Tendering/OpportunityDetail/Index?noticeUID=CO1.NTC.7711365&amp;isFromPublicArea=True&amp;isModal=False</t>
  </si>
  <si>
    <t>https://community.secop.gov.co/Public/Tendering/OpportunityDetail/Index?noticeUID=CO1.NTC.7710858&amp;isFromPublicArea=True&amp;isModal=False</t>
  </si>
  <si>
    <t>https://community.secop.gov.co/Public/Tendering/OpportunityDetail/Index?noticeUID=CO1.NTC.7710975&amp;isFromPublicArea=True&amp;isModal=False</t>
  </si>
  <si>
    <t>https://community.secop.gov.co/Public/Tendering/OpportunityDetail/Index?noticeUID=CO1.NTC.7709222&amp;isFromPublicArea=True&amp;isModal=False</t>
  </si>
  <si>
    <t>https://community.secop.gov.co/Public/Tendering/OpportunityDetail/Index?noticeUID=CO1.NTC.7715765&amp;isFromPublicArea=True&amp;isModal=False</t>
  </si>
  <si>
    <t>https://community.secop.gov.co/Public/Tendering/OpportunityDetail/Index?noticeUID=CO1.NTC.7713331&amp;isFromPublicArea=True&amp;isModal=False</t>
  </si>
  <si>
    <t>https://community.secop.gov.co/Public/Tendering/OpportunityDetail/Index?noticeUID=CO1.NTC.7730140&amp;isFromPublicArea=True&amp;isModal=False</t>
  </si>
  <si>
    <t>https://community.secop.gov.co/Public/Tendering/OpportunityDetail/Index?noticeUID=CO1.NTC.7728409&amp;isFromPublicArea=True&amp;isModal=False</t>
  </si>
  <si>
    <t>FDLT-CD-040-2025 (130885)</t>
  </si>
  <si>
    <t xml:space="preserve">062-2025 CPS AG (130885)	</t>
  </si>
  <si>
    <t xml:space="preserve">CONTRATOS CON INICIO EN FEBRERO </t>
  </si>
  <si>
    <t>Prestar los servicios profesionales especializados en la implementación de las herramientas de gestión a través de la asistencia técnica especializada a los los responsables e integrantes de los procesos, siguiendo los lineamientos metodológicos establecidos por la oficina asesora de planeación de la secretaría distrital de gobierno.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</si>
  <si>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Y DIRIGIDO A NIÑOS, NIÑAS,
ADOLESCENTES Y JÓVENES DE LA LOCALIDAD DE TEUSAQUILLO</t>
  </si>
  <si>
    <t xml:space="preserve">INFORMACIÓN CONTRATACIÓN MENSUAL </t>
  </si>
  <si>
    <t>023-2025 CPS-AG (130676)</t>
  </si>
  <si>
    <t>024-2025 CPS-AG (130676)</t>
  </si>
  <si>
    <t>025-2025 CPS-AG (130676)</t>
  </si>
  <si>
    <t>040-2025 CPS-P (130601)</t>
  </si>
  <si>
    <t>041-2025 CPS-AG (130676)</t>
  </si>
  <si>
    <t>042-2025 CPS-P (130879)</t>
  </si>
  <si>
    <t>043-2025 CPS-AG (130890)</t>
  </si>
  <si>
    <t>049-2025 CPS-AG (130676)</t>
  </si>
  <si>
    <t>050-2025 CPS-P (130681)</t>
  </si>
  <si>
    <t>051-2025 CPS-AG (130676)</t>
  </si>
  <si>
    <t>052-2025 CPS-AG (130676)</t>
  </si>
  <si>
    <t>057-2025 CPS-P (130867)</t>
  </si>
  <si>
    <t>058-2025 CPS-P (130867)</t>
  </si>
  <si>
    <t>059-2025 CPS-AG (130676)</t>
  </si>
  <si>
    <t>064-2025 CPS-AG (130676)</t>
  </si>
  <si>
    <t>065-2025 CPS-AG (130676)</t>
  </si>
  <si>
    <t>069-2025 CPS-P (131114)</t>
  </si>
  <si>
    <t>070-2025 CPS-P (131114)</t>
  </si>
  <si>
    <t>071-2025 CPS-P (130601)</t>
  </si>
  <si>
    <t>072-2025 CPS-P (130273)</t>
  </si>
  <si>
    <t>073-2025 CPS-P (130273)</t>
  </si>
  <si>
    <t>074-2025 CPS-P (131115)</t>
  </si>
  <si>
    <t>076-2025 CPS-AG (130676)</t>
  </si>
  <si>
    <t>077-2025 CPS-P (130900)</t>
  </si>
  <si>
    <t>078-2025 CPS-P (129863)</t>
  </si>
  <si>
    <t>079-2025 CPS-AG (131133)</t>
  </si>
  <si>
    <t>080-2025 CPS-P (131392)</t>
  </si>
  <si>
    <t>081-2025 CPS-P (131132)</t>
  </si>
  <si>
    <t>082-2025 CPS-AG (131135)</t>
  </si>
  <si>
    <t>083-2025 CPS-AG (131117)</t>
  </si>
  <si>
    <t>084-2025 CPS-AG (130538)</t>
  </si>
  <si>
    <t>085-2025 CPS-P (130902)</t>
  </si>
  <si>
    <t>086-2025 CPS-AG (131126)</t>
  </si>
  <si>
    <t>089-2025 CPS-P (130273)</t>
  </si>
  <si>
    <t>090-2025 CPS-P (131031)</t>
  </si>
  <si>
    <t>091-2025 CPS-P (131408)</t>
  </si>
  <si>
    <t>092-2025 CPS-P (130867)</t>
  </si>
  <si>
    <t>094-2025 CPS-P (131137)</t>
  </si>
  <si>
    <t>095-2025 CPS-P (131244)</t>
  </si>
  <si>
    <t>096-2025 CPS-P (131247)</t>
  </si>
  <si>
    <t>097-2025 CPS-P (130847)</t>
  </si>
  <si>
    <t>098-2025 CPS-P (130888)</t>
  </si>
  <si>
    <t>099-2025 CPS-AG (131141)</t>
  </si>
  <si>
    <t>100-2025 CPS-P (131256)</t>
  </si>
  <si>
    <t>101-2025 CPS-P (131114)</t>
  </si>
  <si>
    <t>102-2025 CPS-AG (131136)</t>
  </si>
  <si>
    <t>103-2025 CPS-P (130853)</t>
  </si>
  <si>
    <t>104-2025 CPS-AG (130867)</t>
  </si>
  <si>
    <t>105-2025 CPS-P (131129)</t>
  </si>
  <si>
    <t>106-2025 CPS-P (130867)</t>
  </si>
  <si>
    <t>108-2025 CPS-AG (131046)</t>
  </si>
  <si>
    <t>109-2025 CPS-AG (130895)</t>
  </si>
  <si>
    <t>110-2025 CPS-P (131655)</t>
  </si>
  <si>
    <t>112-2025 CPS-P (131127)</t>
  </si>
  <si>
    <t>113-2025 CPS-AG (130676)</t>
  </si>
  <si>
    <t>114-2025 CPS-P (131655)</t>
  </si>
  <si>
    <t>115-2025 CPS-AG (131139)</t>
  </si>
  <si>
    <t>116-2025 CPS-AG (131251)</t>
  </si>
  <si>
    <t>117-2025 CPS-AG (130676)</t>
  </si>
  <si>
    <t>118-2025 CPS-P (131114)</t>
  </si>
  <si>
    <t>120-2025 CPS-P (131664)</t>
  </si>
  <si>
    <t>122-2025 CPS-P (131655)</t>
  </si>
  <si>
    <t>123-2025 CPS-AG (131141)</t>
  </si>
  <si>
    <t>124-2025 CPS-P (131248)</t>
  </si>
  <si>
    <t>125-2025 CPS-P (131711)</t>
  </si>
  <si>
    <t>127-2025 CPS-AG (131709)</t>
  </si>
  <si>
    <t>128-2025 CPS-AG (130676)</t>
  </si>
  <si>
    <t>129-2025 CPS-P (131254)</t>
  </si>
  <si>
    <t>130-2025 CPS-P (130673)</t>
  </si>
  <si>
    <t>133-2025 CPS-P (131652)</t>
  </si>
  <si>
    <t>134-2025 CPS-P (131114)</t>
  </si>
  <si>
    <t>136-2025 CPS-P (131662)</t>
  </si>
  <si>
    <t>137-2025 CPS-AG (131661)</t>
  </si>
  <si>
    <t>138-2025 CPS-P (131114)</t>
  </si>
  <si>
    <t>139-2025 CPS- P (131114)</t>
  </si>
  <si>
    <t>140-2025 CPS-P (131654)</t>
  </si>
  <si>
    <t>141-2025 CPS-P (131708)</t>
  </si>
  <si>
    <t>142-2025 CPS-P (130879)</t>
  </si>
  <si>
    <t>143-2025 CPS- P (130865)</t>
  </si>
  <si>
    <t>144-2025 CPS-P (131655)</t>
  </si>
  <si>
    <t>145-2025 CPS-AG (130676)</t>
  </si>
  <si>
    <t>146-2025 CPS-AG (130676)</t>
  </si>
  <si>
    <t>149-2025 CPS-AG (131649)</t>
  </si>
  <si>
    <t>150-2025 CPS-P (131920)</t>
  </si>
  <si>
    <t>151-2025 CPS-P (131923)</t>
  </si>
  <si>
    <t>153-2025 CPS-P (131912)</t>
  </si>
  <si>
    <t>155-2025 CPS-P (131924)</t>
  </si>
  <si>
    <t>156-2025 CD-CIA (132172)</t>
  </si>
  <si>
    <t>157-2025 CPS-AG (131925)</t>
  </si>
  <si>
    <t>158-2025 CPS-AG (131929)</t>
  </si>
  <si>
    <t>159-2025 CPS-P (131919)</t>
  </si>
  <si>
    <t>164-2025 CPS-P (131933)</t>
  </si>
  <si>
    <t>165-2025 CPS-AG (131926)</t>
  </si>
  <si>
    <t>166-2025 CPS-AG (130676)</t>
  </si>
  <si>
    <t>167-2025 CPS-AG (131927)</t>
  </si>
  <si>
    <t>168-2025 CPS-AG (131931)</t>
  </si>
  <si>
    <t>170-2025 CPS-P (131655)</t>
  </si>
  <si>
    <t>173-2025 CPS-P (132180)</t>
  </si>
  <si>
    <t>174-2025 CPS-P (131399)</t>
  </si>
  <si>
    <t>175-2025 CPS-AG (132100)</t>
  </si>
  <si>
    <t>177-2025 CPS-P (132035)</t>
  </si>
  <si>
    <t>181-2025 CPS-AG (131491)</t>
  </si>
  <si>
    <t>https://community.secop.gov.co/Public/Tendering/OpportunityDetail/Index?noticeUID=CO1.NTC.7815134&amp;isFromPublicArea=True&amp;isModal=False</t>
  </si>
  <si>
    <t>https://community.secop.gov.co/Public/Tendering/OpportunityDetail/Index?noticeUID=CO1.NTC.7743816&amp;isFromPublicArea=True&amp;isModal=False</t>
  </si>
  <si>
    <t>https://community.secop.gov.co/Public/Tendering/OpportunityDetail/Index?noticeUID=CO1.NTC.7807607&amp;isFromPublicArea=True&amp;isModal=False</t>
  </si>
  <si>
    <t>https://community.secop.gov.co/Public/Tendering/OpportunityDetail/Index?noticeUID=CO1.NTC.7799966&amp;isFromPublicArea=True&amp;isModal=False</t>
  </si>
  <si>
    <t>https://community.secop.gov.co/Public/Tendering/OpportunityDetail/Index?noticeUID=CO1.NTC.7748820&amp;isFromPublicArea=True&amp;isModal=False</t>
  </si>
  <si>
    <t>https://community.secop.gov.co/Public/Tendering/OpportunityDetail/Index?noticeUID=CO1.NTC.7775774&amp;isFromPublicArea=True&amp;isModal=False</t>
  </si>
  <si>
    <t>https://community.secop.gov.co/Public/Tendering/OpportunityDetail/Index?noticeUID=CO1.NTC.7769547&amp;isFromPublicArea=True&amp;isModal=False</t>
  </si>
  <si>
    <t>https://community.secop.gov.co/Public/Tendering/OpportunityDetail/Index?noticeUID=CO1.NTC.7760568&amp;isFromPublicArea=True&amp;isModal=False</t>
  </si>
  <si>
    <t>https://community.secop.gov.co/Public/Tendering/OpportunityDetail/Index?noticeUID=CO1.NTC.7768627&amp;isFromPublicArea=True&amp;isModal=False</t>
  </si>
  <si>
    <t>https://community.secop.gov.co/Public/Tendering/OpportunityDetail/Index?noticeUID=CO1.NTC.7771680&amp;isFromPublicArea=True&amp;isModal=False</t>
  </si>
  <si>
    <t>https://community.secop.gov.co/Public/Tendering/OpportunityDetail/Index?noticeUID=CO1.NTC.7767979&amp;isFromPublicArea=True&amp;isModal=False</t>
  </si>
  <si>
    <t>https://community.secop.gov.co/Public/Tendering/OpportunityDetail/Index?noticeUID=CO1.NTC.7778505&amp;isFromPublicArea=True&amp;isModal=False</t>
  </si>
  <si>
    <t>https://community.secop.gov.co/Public/Tendering/OpportunityDetail/Index?noticeUID=CO1.NTC.7765500&amp;isFromPublicArea=True&amp;isModal=False</t>
  </si>
  <si>
    <t>https://community.secop.gov.co/Public/Tendering/OpportunityDetail/Index?noticeUID=CO1.NTC.7772702&amp;isFromPublicArea=True&amp;isModal=False</t>
  </si>
  <si>
    <t>https://community.secop.gov.co/Public/Tendering/OpportunityDetail/Index?noticeUID=CO1.NTC.7807936&amp;isFromPublicArea=True&amp;isModal=False</t>
  </si>
  <si>
    <t>https://community.secop.gov.co/Public/Tendering/OpportunityDetail/Index?noticeUID=CO1.NTC.7799860&amp;isFromPublicArea=True&amp;isModal=False</t>
  </si>
  <si>
    <t>https://community.secop.gov.co/Public/Tendering/OpportunityDetail/Index?noticeUID=CO1.NTC.7769579&amp;isFromPublicArea=True&amp;isModal=False</t>
  </si>
  <si>
    <t>https://community.secop.gov.co/Public/Tendering/OpportunityDetail/Index?noticeUID=CO1.NTC.7784133&amp;isFromPublicArea=True&amp;isModal=False</t>
  </si>
  <si>
    <t>https://community.secop.gov.co/Public/Tendering/OpportunityDetail/Index?noticeUID=CO1.NTC.7769605&amp;isFromPublicArea=True&amp;isModal=False</t>
  </si>
  <si>
    <t>https://community.secop.gov.co/Public/Tendering/OpportunityDetail/Index?noticeUID=CO1.NTC.7810110&amp;isFromPublicArea=True&amp;isModal=False</t>
  </si>
  <si>
    <t>https://community.secop.gov.co/Public/Tendering/OpportunityDetail/Index?noticeUID=CO1.NTC.7783745&amp;isFromPublicArea=True&amp;isModal=False</t>
  </si>
  <si>
    <t>https://community.secop.gov.co/Public/Tendering/OpportunityDetail/Index?noticeUID=CO1.NTC.7796419&amp;isFromPublicArea=True&amp;isModal=False</t>
  </si>
  <si>
    <t>https://community.secop.gov.co/Public/Tendering/OpportunityDetail/Index?noticeUID=CO1.NTC.7779398&amp;isFromPublicArea=True&amp;isModal=False</t>
  </si>
  <si>
    <t>https://community.secop.gov.co/Public/Tendering/OpportunityDetail/Index?noticeUID=CO1.NTC.7784474&amp;isFromPublicArea=True&amp;isModal=False</t>
  </si>
  <si>
    <t>https://community.secop.gov.co/Public/Tendering/OpportunityDetail/Index?noticeUID=CO1.NTC.7830811&amp;isFromPublicArea=True&amp;isModal=False</t>
  </si>
  <si>
    <t>https://community.secop.gov.co/Public/Tendering/OpportunityDetail/Index?noticeUID=CO1.NTC.7793650&amp;isFromPublicArea=True&amp;isModal=False</t>
  </si>
  <si>
    <t>https://community.secop.gov.co/Public/Tendering/OpportunityDetail/Index?noticeUID=CO1.NTC.7794028&amp;isFromPublicArea=True&amp;isModal=False</t>
  </si>
  <si>
    <t>https://community.secop.gov.co/Public/Tendering/OpportunityDetail/Index?noticeUID=CO1.NTC.7808313&amp;isFromPublicArea=True&amp;isModal=False</t>
  </si>
  <si>
    <t>https://community.secop.gov.co/Public/Tendering/OpportunityDetail/Index?noticeUID=CO1.NTC.7784633&amp;isFromPublicArea=True&amp;isModal=False</t>
  </si>
  <si>
    <t>https://community.secop.gov.co/Public/Tendering/OpportunityDetail/Index?noticeUID=CO1.NTC.7795125&amp;isFromPublicArea=True&amp;isModal=False</t>
  </si>
  <si>
    <t>https://community.secop.gov.co/Public/Tendering/OpportunityDetail/Index?noticeUID=CO1.NTC.7864606&amp;isFromPublicArea=True&amp;isModal=False</t>
  </si>
  <si>
    <t>https://community.secop.gov.co/Public/Tendering/ContractNoticePhases/View?PPI=CO1.PPI.38134354&amp;isFromPublicArea=True&amp;isModal=False</t>
  </si>
  <si>
    <t>https://community.secop.gov.co/Public/Tendering/OpportunityDetail/Index?noticeUID=CO1.NTC.7831600&amp;isFromPublicArea=True&amp;isModal=False</t>
  </si>
  <si>
    <t>https://community.secop.gov.co/Public/Tendering/OpportunityDetail/Index?noticeUID=CO1.NTC.7837933&amp;isFromPublicArea=True&amp;isModal=False</t>
  </si>
  <si>
    <t>https://community.secop.gov.co/Public/Tendering/OpportunityDetail/Index?noticeUID=CO1.NTC.7882595&amp;isFromPublicArea=True&amp;isModal=False</t>
  </si>
  <si>
    <t>https://community.secop.gov.co/Public/Tendering/OpportunityDetail/Index?noticeUID=CO1.NTC.7815340&amp;isFromPublicArea=True&amp;isModal=False</t>
  </si>
  <si>
    <t>https://community.secop.gov.co/Public/Tendering/OpportunityDetail/Index?noticeUID=CO1.NTC.7853053&amp;isFromPublicArea=True&amp;isModal=False</t>
  </si>
  <si>
    <t>https://community.secop.gov.co/Public/Tendering/OpportunityDetail/Index?noticeUID=CO1.NTC.7848964&amp;isFromPublicArea=True&amp;isModal=False</t>
  </si>
  <si>
    <t>https://community.secop.gov.co/Public/Tendering/OpportunityDetail/Index?noticeUID=CO1.NTC.7837651&amp;isFromPublicArea=True&amp;isModal=False</t>
  </si>
  <si>
    <t>https://community.secop.gov.co/Public/Tendering/OpportunityDetail/Index?noticeUID=CO1.NTC.7841666&amp;isFromPublicArea=True&amp;isModal=False</t>
  </si>
  <si>
    <t>https://community.secop.gov.co/Public/Tendering/OpportunityDetail/Index?noticeUID=CO1.NTC.7826708&amp;isFromPublicArea=True&amp;isModal=False</t>
  </si>
  <si>
    <t>https://community.secop.gov.co/Public/Tendering/OpportunityDetail/Index?noticeUID=CO1.NTC.7842703&amp;isFromPublicArea=True&amp;isModal=False</t>
  </si>
  <si>
    <t>https://community.secop.gov.co/Public/Tendering/OpportunityDetail/Index?noticeUID=CO1.NTC.7852930&amp;isFromPublicArea=True&amp;isModal=False</t>
  </si>
  <si>
    <t>https://community.secop.gov.co/Public/Tendering/OpportunityDetail/Index?noticeUID=CO1.NTC.7847977&amp;isFromPublicArea=True&amp;isModal=False</t>
  </si>
  <si>
    <t>https://community.secop.gov.co/Public/Tendering/OpportunityDetail/Index?noticeUID=CO1.NTC.7852657&amp;isFromPublicArea=True&amp;isModal=False</t>
  </si>
  <si>
    <t>https://community.secop.gov.co/Public/Tendering/OpportunityDetail/Index?noticeUID=CO1.NTC.7851873&amp;isFromPublicArea=True&amp;isModal=False</t>
  </si>
  <si>
    <t>https://community.secop.gov.co/Public/Tendering/OpportunityDetail/Index?noticeUID=CO1.NTC.7842523&amp;isFromPublicArea=True&amp;isModal=False</t>
  </si>
  <si>
    <t>https://community.secop.gov.co/Public/Tendering/OpportunityDetail/Index?noticeUID=CO1.NTC.7849201&amp;isFromPublicArea=True&amp;isModal=False</t>
  </si>
  <si>
    <t>https://community.secop.gov.co/Public/Tendering/OpportunityDetail/Index?noticeUID=CO1.NTC.7868302&amp;isFromPublicArea=True&amp;isModal=False</t>
  </si>
  <si>
    <t>https://community.secop.gov.co/Public/Tendering/OpportunityDetail/Index?noticeUID=CO1.NTC.7868569&amp;isFromPublicArea=True&amp;isModal=False</t>
  </si>
  <si>
    <t>https://community.secop.gov.co/Public/Tendering/OpportunityDetail/Index?noticeUID=CO1.NTC.7876396&amp;isFromPublicArea=True&amp;isModal=False</t>
  </si>
  <si>
    <t>https://community.secop.gov.co/Public/Tendering/OpportunityDetail/Index?noticeUID=CO1.NTC.7876429&amp;isFromPublicArea=True&amp;isModal=False</t>
  </si>
  <si>
    <t>https://community.secop.gov.co/Public/Tendering/OpportunityDetail/Index?noticeUID=CO1.NTC.7865895&amp;isFromPublicArea=True&amp;isModal=False</t>
  </si>
  <si>
    <t>https://community.secop.gov.co/Public/Tendering/OpportunityDetail/Index?noticeUID=CO1.NTC.7883443&amp;isFromPublicArea=True&amp;isModal=False</t>
  </si>
  <si>
    <t>https://community.secop.gov.co/Public/Tendering/OpportunityDetail/Index?noticeUID=CO1.NTC.7880955&amp;isFromPublicArea=True&amp;isModal=False</t>
  </si>
  <si>
    <t>https://community.secop.gov.co/Public/Tendering/OpportunityDetail/Index?noticeUID=CO1.NTC.7881302&amp;isFromPublicArea=True&amp;isModal=False</t>
  </si>
  <si>
    <t>https://community.secop.gov.co/Public/Tendering/OpportunityDetail/Index?noticeUID=CO1.NTC.7893449&amp;isFromPublicArea=True&amp;isModal=False</t>
  </si>
  <si>
    <t>https://community.secop.gov.co/Public/Tendering/OpportunityDetail/Index?noticeUID=CO1.NTC.7880073&amp;isFromPublicArea=True&amp;isModal=False</t>
  </si>
  <si>
    <t>https://community.secop.gov.co/Public/Tendering/OpportunityDetail/Index?noticeUID=CO1.NTC.7898737&amp;isFromPublicArea=True&amp;isModal=False</t>
  </si>
  <si>
    <t>https://community.secop.gov.co/Public/Tendering/OpportunityDetail/Index?noticeUID=CO1.NTC.7894097&amp;isFromPublicArea=True&amp;isModal=False</t>
  </si>
  <si>
    <t>https://community.secop.gov.co/Public/Tendering/OpportunityDetail/Index?noticeUID=CO1.NTC.7903865&amp;isFromPublicArea=True&amp;isModal=False</t>
  </si>
  <si>
    <t>https://community.secop.gov.co/Public/Tendering/OpportunityDetail/Index?noticeUID=CO1.NTC.7901786&amp;isFromPublicArea=True&amp;isModal=False</t>
  </si>
  <si>
    <t>https://community.secop.gov.co/Public/Tendering/OpportunityDetail/Index?noticeUID=CO1.NTC.7902203&amp;isFromPublicArea=True&amp;isModal=False</t>
  </si>
  <si>
    <t>https://community.secop.gov.co/Public/Tendering/OpportunityDetail/Index?noticeUID=CO1.NTC.7901627&amp;isFromPublicArea=True&amp;isModal=False</t>
  </si>
  <si>
    <t>https://community.secop.gov.co/Public/Tendering/OpportunityDetail/Index?noticeUID=CO1.NTC.7903667&amp;isFromPublicArea=True&amp;isModal=False</t>
  </si>
  <si>
    <t xml:space="preserve">17.17. Contrato de Prestación de Servicios </t>
  </si>
  <si>
    <t xml:space="preserve">1.1. Convenio </t>
  </si>
  <si>
    <t xml:space="preserve">5. Contratación directa </t>
  </si>
  <si>
    <t xml:space="preserve">7. Convocatoria pública </t>
  </si>
  <si>
    <t>FDLT-CD-013-2025 (131046)</t>
  </si>
  <si>
    <t>FDLT-CD-027-2025 (130601)</t>
  </si>
  <si>
    <t>FDLT-CD-028-2025 (130879)</t>
  </si>
  <si>
    <t>FDLT-CD-029-2025 (130890)</t>
  </si>
  <si>
    <t>FDLT-CD-033-2025 (130681)</t>
  </si>
  <si>
    <t>FDLT-CD-037-2025 (130867)</t>
  </si>
  <si>
    <t>FDLT-CD-041-2025 (131114)*</t>
  </si>
  <si>
    <t>FDLT-CD-042-2025 (131115)</t>
  </si>
  <si>
    <t>FDLT-CD-044-2025 (130900)</t>
  </si>
  <si>
    <t>FDLT-CD-045-2025 (129863)</t>
  </si>
  <si>
    <t>FDLT-CD-046-2025 (131133)</t>
  </si>
  <si>
    <t>FDLT-CD-047-2025 (131392)</t>
  </si>
  <si>
    <t>FDLT-CD-048-2025 (131132)</t>
  </si>
  <si>
    <t>FDLT-CD-049-2025 (131135)</t>
  </si>
  <si>
    <t>FDLT-CD-050-2025 (131117)</t>
  </si>
  <si>
    <t>FDLT-CD-051-2025 (130538)</t>
  </si>
  <si>
    <t>FDLT-CD-052-2025 (130902)</t>
  </si>
  <si>
    <t>FDLT-CD-053-2025 (131126)</t>
  </si>
  <si>
    <t>FDLT-CD-055-2025 (131031)</t>
  </si>
  <si>
    <t>FDLT-CD-056-2025 (131408)</t>
  </si>
  <si>
    <t>FDLT-CD-058-2025 (131137)</t>
  </si>
  <si>
    <t>FDLT-CD-059-2025 (131244)</t>
  </si>
  <si>
    <t>FDLT-CD-060-2025 (131247)</t>
  </si>
  <si>
    <t>FDLT-CD-061-2025 (130847)</t>
  </si>
  <si>
    <t>FDLT-CD-081-2025 (130888)</t>
  </si>
  <si>
    <t>FDLT-CD-062-2025 (131141)</t>
  </si>
  <si>
    <t>FDLT-CD-063-2025 (131256)</t>
  </si>
  <si>
    <t>FDLT-CD-064-2025 (131136)</t>
  </si>
  <si>
    <t>FDLT-CD-065-2025 (130853)</t>
  </si>
  <si>
    <t>FDLT-CD-066-2025 (131129)</t>
  </si>
  <si>
    <t>FDLT-CD-068-2025 (130895)</t>
  </si>
  <si>
    <t>FDLT-CD-069-2025 (131655)</t>
  </si>
  <si>
    <t>FDLT-CD-070-2025 (131127)</t>
  </si>
  <si>
    <t>FDLT-CD-071-2025 (131139)</t>
  </si>
  <si>
    <t>FDLT-CD-072-2025 (131251)</t>
  </si>
  <si>
    <t>FDLT-CD-074-2025 (131664)</t>
  </si>
  <si>
    <t>FDLT-CD-075-2025 (131248)</t>
  </si>
  <si>
    <t>FDLT-CD-076-2025 (131711)</t>
  </si>
  <si>
    <t>FDLT-CD-077-2025 (131709)</t>
  </si>
  <si>
    <t>FDLT-CD-078-2025 (131254)</t>
  </si>
  <si>
    <t>FDLT-CD-079-2025 (130673)</t>
  </si>
  <si>
    <t>FDLT-CD-083-2025 (131652)</t>
  </si>
  <si>
    <t>FDLT-CD-084-2025 (131662)</t>
  </si>
  <si>
    <t>FDLT-CD-085-2025 (131661)</t>
  </si>
  <si>
    <t>FDLT-CD-086-2025 (131654)</t>
  </si>
  <si>
    <t>FDLT-CD-087-2025 (131708)</t>
  </si>
  <si>
    <t>FDLT-CD-088-2025 (130865)</t>
  </si>
  <si>
    <t>FDLT-CD-090-2025 (131649)</t>
  </si>
  <si>
    <t>FDLT-CD-091-2025 (131920)</t>
  </si>
  <si>
    <t>FDLT-CD-092-2025 (131923)</t>
  </si>
  <si>
    <t>FDLT-CD-094-2025 (131912)</t>
  </si>
  <si>
    <t>FDLT-CD-095-2025 (131924)</t>
  </si>
  <si>
    <t>FDLT-CDCIA-003-2025 (132172)</t>
  </si>
  <si>
    <t>FDLT-CD-096-2025 (131925)</t>
  </si>
  <si>
    <t>FDLT-CD-097-2025 (131929)</t>
  </si>
  <si>
    <t>FDLT-CD-098-2025 (131919)</t>
  </si>
  <si>
    <t>FDLT-CD-101-2025 (131933)</t>
  </si>
  <si>
    <t>FDLT-CD-102-2025 (131926)</t>
  </si>
  <si>
    <t>FDLT-CD-103-2025 (131927)</t>
  </si>
  <si>
    <t>FDLT-CD-104-2025 (131931)</t>
  </si>
  <si>
    <t>FDTL-CD-108-2025 (132180)</t>
  </si>
  <si>
    <t>FDLT-CD-109-2025 (131399)</t>
  </si>
  <si>
    <t>FDLT-CD-110-2025 (132100)</t>
  </si>
  <si>
    <t>FDLT-CD-111-2025 (132035)</t>
  </si>
  <si>
    <t>FDLT-CD-115-2025 (131491)</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</si>
  <si>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</si>
  <si>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</si>
  <si>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PRESTAR SERVICIOS PROFESIONALES PARA APOYAR JURÍDICAMENTE LA EJECUCIÓN DE LAS ACCIONES REQUERIDAS PARA LA DEPURACIÓN DE LAS ACTUACIONES ADMINISTRATIVAS QUE CURSAN EN LA ALCALDÍA LOCAL.</t>
  </si>
  <si>
    <t>PRESTAR SERVICIOS DE APOYO A LA GESTIÓN PARA EL ÁREA DE GESTIÓN DEL DESARROLLO ADMINISTRATIVO Y FINANCIERO, CON LA FINALIDAD DE REALIZAR SEGUIMIENTO, ANÁLISIS Y PRESENTACIÓN DE LA INFORMACIÓN FINANCIERA Y CONTABLE REQUERIDA POR EL FONDO DE DESARROLLO LOCAL DE TEUSAQUILLO</t>
  </si>
  <si>
    <t>PRESTAR SERVICIOS PROFESIONALES ESPECIALIZADOS PARA APOYAR AL DESPACHO DE LA ALCALDÍA LOCAL EN LA GESTIÓN DE LOS PROCESOS ADMINISTRATIVOS QUE COADYUVEN AL FORTALECIMIENTO INSTITUCIONAL EN TORNO A LAS ACTIVIDADES QUE REALIZA EL FONDO DE DESARROLLO LOCAL</t>
  </si>
  <si>
    <t>PRESTAR SERVICIOS PROFESIONALES PARA APOYAR JURÍDICAMENTE LA EJECUCIÓN DE LAS ACCIONES REQUERIDAS PARA EL TRÁMITE E IMPULSO PROCESAL DE LAS ACTUACIONES CONTRAVENCIONALES Y/O QUERELLAS QUE CURSEN EN LAS INSPECCIONES DE POLICÍA DE LA LOCALIDAD.</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</si>
  <si>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</si>
  <si>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</si>
  <si>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</si>
  <si>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APOYAR AL EQUIPO DE PRENSA Y COMUNICACIONES DE LA ALCALDÍA LOCAL EN LA REALIZACIÓN DE PRODUCTOS Y PIEZAS DIGITALES, IMPRESAS Y PUBLICITARIAS DE GRAN FORMATO Y DE ANIMACIÓN GRÁFICA, ASÍ COMO APOYAR LA PRODUCCIÓN Y MONTAJE DE EVENTOS.</t>
  </si>
  <si>
    <t>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</si>
  <si>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</si>
  <si>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</si>
  <si>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SERVICIOS DE APOYO A LA GESTIÓN PARA DESARROLLAR TAREAS OPERATIVAS, ASISTENCIALES, ADMINISTRATIVAS Y DE SEGUIMIENTO QUE REQUIERA EL ÁREA ADMINISTRATIVA Y FINANCIERA.</t>
  </si>
  <si>
    <t>PRESTAR SERVICIOS DE APOYO A LA GESTIÓN DESARROLLANDO ACTIVIDADES ADMINISTRATIVAS, LOGÍSTICAS Y OPERATIVAS RELACIONADAS CON EL SEGUIMIENTO DE LOS PROCESOS DEL ÁREA DE GESTION DEL DESARROLLO ADMINISTRATIVO Y FINANCIERO.</t>
  </si>
  <si>
    <t>PRESTAR SERVICIOS PARA APOYAR LA GESTIÓN DE LAS ACTIVIDADES OPERATIVAS, ADMINISTRATIVAS Y DE GENERACIÓN DE CONTENIDOS QUE SURJAN CON OCASIÓN A LA ACTIVIDAD DE DIVULGACIÓN DE CONTENIDO EN MARCO DEL PLAN DE INVERSIÓN QUE SE ADELANTE EN LA ENTIDAD</t>
  </si>
  <si>
    <t>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t>
  </si>
  <si>
    <t>PRESTAR SERVICIOS DE APOYO A LA GESTIÓN PARA DESARROLLAR TODAS LAS ACTIVIDADES OPERATIVAS Y ADMINISTRATIVAS QUE SURJAN CON OCASIÓN DE LA ACTIVIDAD DE DIVULGACIÓN DE CONTENIDO PARA CADA UNA DE LAS ACTIVIDADES EJECUCTADAS EN EL MARCO DEL PLAN DE INVERSIÓN QUE ADELANTE LA ENTIDAD.</t>
  </si>
  <si>
    <t>Prestar Servicios Profesionales al Área de Gestión Policiva en la Alcaldía Local de Teusaquillo con la finalidad de Gestionar Integralmente las Solicitudes de Proposiciones, Requerimientos de Entes de Control, Corporaciones Públicas y Emisión de Conceptos Jurídicos.</t>
  </si>
  <si>
    <t>PRESTAR SERVICIOS PROFESIONALES PARA REALIZAR EL APOYO A LA SUPERVISIÓN Y FORMULACIÓN DEL PROYECTO DE INVERSIÓN 2665 TEUSAQUILLO PARTICIPA EN COMUNIDAD Y DEMÁS ACTIVIDADES REQUERIDAS EN EL MARCO DEL PLAN DE DESARROLLO LOCAL 2025-2028.</t>
  </si>
  <si>
    <t>PRESTAR SERVICIOS PROFESIONALES PARA LA FORMULACIÓN DEL PROYECTO DE INVERSIÓN 2356 TEUSAQUILLO CIERRA BRECHAS, REALIZAR EL APOYO A LA SUPERVISIÓN DE LOS CONTRATOS ASIGNADOS Y DEMÁS ACTIVIDADES REQUERIDAS EN EL MARCO DEL PLAN DE DESARROLLO LOCAL 2025-2028.</t>
  </si>
  <si>
    <t>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</si>
  <si>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PRESTAR SUS SERVICIOS PROFESIONALES PARA EL APOYO TRANSVERSAL EN EL ÁREA DE GESTIÓN DEL DESARROLLO ADMINISTRATIVO Y FINANCIERO DE LA ALCALDÍA LOCAL DE TEUSAQUILLO</t>
  </si>
  <si>
    <t>PRESTAR SERVICIOS PROFESIONALES DESARROLLANDO ACTIVIDADES ADMINISTRATIVAS RELACIONADAS CON LOS PROCESOS DEL ÁREA DE GESTIÓN DEL DESARROLLO ADMINISTRATIVO Y FINANCIERO JUNTO A LAS ACTIVIDADES REQUERIDAS POR EL DESPACHO DEL FONDO DE DESARROLLO LOCAL DE TEUSAQUILLO.</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</si>
  <si>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</si>
  <si>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EN ACTIVIDADES ADMINISTRATIVAS, LOGÍSTICAS Y OPERATIVAS RELACIONADAS CON EL PROYECTO DE INVERSIÓN 2295: TEUSAQUILLO IMPULSA Y EMPRENDE ECONOMÍA LOCAL.</t>
  </si>
  <si>
    <t>PRESTAR SERVICIOS ASISTENCIALES DE APOYO A LA GESTIÓN PARA REALIZAR TODAS LAS ACTIVIDADES OPERATIVAS Y ADMINISTRATIVAS RELACIONADAS CON ATENCIÓN Y GUÍA A LOS CIUDADANOS EN EL MARCO DEL PLAN DE DESARROLLO LOCAL 2025-2028.</t>
  </si>
  <si>
    <t>Prestar Servicios Profesionales Especializados para Asesorar al Despacho y Liderar la Gestión Contractual, en los aspectos Precontractuales, Contractuales y Post Contractuales que requiera el Fondo de Desarrollo Local de Teusaquillo</t>
  </si>
  <si>
    <t>Prestar Servicios Profesionales para Apoyar Jurídicamente la Ejecución de las Acciones requeridas para la Depuración de las Actuaciones Administrativas que cursan en la Alcaldía Local</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</si>
  <si>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</si>
  <si>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servicios profesionales para apoyar jurídicamente la ejecución de las acciones requeridas para la depuración de las actuaciones administrativas que cursan en la alcaldía local</t>
  </si>
  <si>
    <t>PRESTAR SERVICIOS DE APOYO A LA GESTIÓN PARA REALIZAR LAS ACTIVIDADES OPERATIVAS Y ADMINISTRATIVAS RELACIONADAS CON LAS DIFERENTES INSTANCIAS DE PARTICIPACIÓN REQUERIDAS EN EL MARCO DEL PLAN DE DESARROLLO LOCAL.</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</si>
  <si>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t>
  </si>
  <si>
    <t>Prestar servicios profesionales para brindar apoyo en los procesos a cargo del área de gestión policiva y/o de las inspecciones de policía adscritas a la alcaldía local de Teusaquillo</t>
  </si>
  <si>
    <t>Prestar servicios profesionales para apoyar la formulación del proyecto de inversión 2330 Teusaquillo construyendo comunidades creativas y demás actividades requeridas en el marco del plan de desarrollo local 2025-2028.</t>
  </si>
  <si>
    <t>PRESTAR SERVICIOS PROFESIONALES PARA BRINDAR APOYO EN LOS PROCESOS A CARGO DEL ÁREA DE GESTIÓN POLICIVA Y/O DE LAS INSPECCIONES DE POLICÍA ADSCRITAS A LA ALCALDÍA LOCAL DE TEUSAQUILLO.</t>
  </si>
  <si>
    <t>PRESTAR SERVICIOS TÉCNICOS PARA LA OPERACIÓN, SEGUIMIENTO Y CUMPLIMIENTO DE LOS PROCESOS Y PROCEDIMIENTOS DEL PROYECTO 2295 TEUSAQUILLO IMPULSA Y EMPRENDE ECONOMÍA LOCAL, Y DEMÁS ACTIVIDADES REQUERIDAS EN EL MARCO DEL PLAN DE DESARROLLO LOCAL 2025-2028.</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</si>
  <si>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</si>
  <si>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prestar servicios profesionales para efectuar las actividades relacionadas con la gestión del riesgo en materia de prevención y atención de emergencias, así como en la respuesta operativa e inmediata ante la ocurrencia de situaciones de emergencias en la localidad.</t>
  </si>
  <si>
    <t xml:space="preserve">Prestar servicios de apoyo a la gestión en actividades administrativas, logísticas y operativas relacionadas con el proyecto de inversión 2295: Teusaquillo impulsa y emprende economía local. </t>
  </si>
  <si>
    <t>PRESTAR SERVICIOS PROFESIONALES TRANSVERSALES EN AL ÁREA DE GESTIÓN DEL DESARROLLO ADMINISTRATIVO Y FINANCIERO PARA LA ALCALDÍA LOCAL DE TEUSAQUILLO.</t>
  </si>
  <si>
    <t>PRESTAR SERVICIOS PROFESIONALES PARA LA GESTIÓN INTEGRAL DEL PROCESO DE COBRO PERSUASIVO DE ACREENCIAS A FAVOR DE LA ALCALDÍA LOCAL DE TEUSAQUILLO PARA LOGRAR EL PAGO VOLUNTARIO DE LAS MISMAS, Y SEGUIMIENTO AL COBRO COACTIVO.</t>
  </si>
  <si>
    <t>Prestar servicios de apoyo a la gestión en el área de gestión policiva, para la elaboración y consolidación de requerimientos emitidos por los entes de control y organismos políticos, así como el apoyo en los asuntos de inspección, vigilancia y control en la alcaldía local de Teusaquillo</t>
  </si>
  <si>
    <t>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t>
  </si>
  <si>
    <t>PRESTAR SERVICIOS PROFESIONALES AL ÁREA DE GESTIÓN POLICIVA EN LA ALCALDÍA LOCAL DE TEUSAQUILLO CON LA FINALDIAD DE GESTIONAR INTEGRALMENTE LAS SOLICITUDES DE PROPOSICIONES, REQUERIMIENTOS DE ENTES DE CONTROL, CORPORACIONES PÚBLICAS Y EMISIÓN DE CONCEPTOS JURÍDICOS.</t>
  </si>
  <si>
    <t>PRESTAR SERVICIOS PROFESIONALES PARA APOYAR LA FORMULACIÓN, EJECUCIÓN, SEGUIMIENTO Y MEJORA CONTINUA DE LAS HERRAMIENTAS QUE CONFORMAN LA GESTIÓN AMBIENTAL INSTITUCIONAL DE LA ALCALDÍA LOCAL DE TEUSAQUILLO</t>
  </si>
  <si>
    <t>Prestar servicios profesionales para realizar la formulación y supervisión del proyecto 2357 Teusaquillo tejiendo redes de paz y reconciliación y demás actividades requeridas en el marco del plan de desarrollo local 2025 2028.</t>
  </si>
  <si>
    <t>Prestar servicios de apoyo en la gestión para realizar las actividades operativas y administrativas relacionadas en el marco del plan de desarrollo local 2025 2028</t>
  </si>
  <si>
    <t>PRESTAR SERVICIOS PROFESIONALES ESPECIALIZADOS EN DERECHO QUE CONTRIBUYEN A LA FORMULACIÓN, SEGUIMIENTO E IMPLEMENTACIÓN DE PLANES, PROYECTOS Y/O ACTIVIDADES TÉCNICAS Y ADMINISTRATIVAS, RELACIONADAS CON LA ESTRATEGIA LOCAL DEIMPULSO Y DEPURACIÓN DE LAS ACTUACIONES.</t>
  </si>
  <si>
    <t>Prestar servicios profesionales para la actualización, verificación e implementación del sistema de información y bases de datos correspondiente a las actividades propias de los procesos y/o actuaciones administrativas efectuadas por la alcaldía.</t>
  </si>
  <si>
    <t>PRESTAR SERVICIOS PROFESIONALES PARA APOYAR JURÍDICAMENTE LA EJECUCIÓN DE LAS ACCIONES REQUERIDAS PARA LA DEPURACIÓN DE LAS ACTUACIONES ADMINISTRATIVAS QUE CURSAN EN LA ALCALDÍA LOCAL</t>
  </si>
  <si>
    <t>PRESTAR SERVICIOS PROFESIONALES PARA ELABORAR LOS ESTUDIOS PREVIOS, SEGUIMIENTO, ACTUALIZACIÓN, APOYO A LA SUPERVISION Y LIQUIDACIÓN DE LOS CONTRATOS QUE SE FINANCIAN A TRAVES DE LOS RUBROS DE FUNCIONAMIENTO Y DEL PROYECTO 2664.</t>
  </si>
  <si>
    <t>PRESTAR SERVICIOS DE APOYO A LA GESTION PARA LA EJECUCION DE LAS ACTIVIDADES PREVISTAS DENTRO DEL PROYECTO DE INVERSIÓN 2754 TEUSAQUILLO SALUDABLE Y CON BIENESTAR, JUNTO AL DESARROLLO DE LAS ACTIVIDADES REQUERIDAS EN EL MARCO DEL PLAN DE DESARROLLO LOCAL 2025-2028</t>
  </si>
  <si>
    <t>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</si>
  <si>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Prestar servicios profesionales al área de gestión del desarrollo administrativo y financiero en las actividades concernientes del proceso de correspondencia que se genera en CDI de la alcaldía local de Teusaquillo.</t>
  </si>
  <si>
    <t>PRESTAR SERVICIOS PROFESIONALES EN EL ÁREA DE GESTIÓN DEL DESARROLLO ADMINISTRATIVA Y FINANCIERA EN LO RELACIONADO A LA ELABORACIÓN, SEGUIMIENTO, ANÁLISIS Y ADMINISTRACIÓN DEL PRESUPUESTO DEL FONDO DE DESARROLLO LOCAL DE TEUSAQUILLO.</t>
  </si>
  <si>
    <t>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</si>
  <si>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PRESTAR SERVICIOS COMO GESTOR DE CONVIVENCIA, PARA APOYAR LA ATENCIÓN DE AGLOMERACIONES, SEGURIDAD CIUDADANA, CONVIVENCIA Y PREVENCIÓN DE CONFLICTIVIDADES, ASÍ COMO, EN EL ACOMPAÑAMIENTO A LOS OPERATIVOS Y JORNADAS ENFASIS EN RECUPERACIÓN DEL ESPACIO PUBLICO, EN LA LOCALIDAD DE TEUSAQUILLO.</t>
  </si>
  <si>
    <t>PRESTAR SERVICIOS DE APOYO A LA GESTIÓN EN ASUNTOS ADMINISTRATIVOS Y ASISTENCIALES QUE SE DESARROLLAN EN EL ÁREA DE GESTIÓN POLICIVA Y JURÍDICA Y LOS RELACIONADOS CON TEMAS DE PROPIEDAD HORIZONTAL DE LA ALCALDÍA LOCAL DE TEUSAQUILLO.</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</si>
  <si>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</si>
  <si>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SERVICIOS PROFESIONALES PARA COORDINAR LA ARTICULACIÓN, ASISTENCIA Y ACOMPAÑAMIENTO DE LOS PROCESOS DE PLANEACIÓN LOCAL, EN LA PROMOCIÓN DE LA PARTICIPACIÓN DE LAS MUJERES Y DE LA EQUIDAD DE GÉNERO, PARA MATERIALIZAR EN LA LOCALIDAD LAS ESTRATEGIAS DE TERRITORIALIZACIÓN Y TRANSVERSALIZACIÓN DE LA POLÍTICA PUBLICA DE MUJERES Y EQUIDAD DE GÉNERO, PPMYEG.</t>
  </si>
  <si>
    <t>PRESTAR SERVICIOS DE APOYO A LA GESTIÓN EN EL TRÁMITE Y PROYECCIÓN DE LOS ASUNTOS JURÍDICOS DEL ÁREA DE GESTIÓN POLICIVA Y JURÍDICA DEL FONDO DE DESARROLLO LOCAL DE TEUSAQUILLO.</t>
  </si>
  <si>
    <t>PRESTAR SERVICIOS DE APOYO A LA GESTIÓN DESARROLLANDO ACTIVIDADES ADMINISTRATIVAS, LOGÍSTICAS Y OPERATIVAS RELACIONADAS CON EL SEGUIMIENTO DE LOS PROCESOS DEL ÁREA DE GESTIÓN DEL DESARROLLO ADMINISTRATIVO Y FINANCIERO</t>
  </si>
  <si>
    <t>PRESTAR SERVICIOS DE APOYO ADMINISTRATIVO EN EL ACOMPAÑAMIENTO A LOS OPERATIVOS Y JORNADAS DE INSPECCIÓN VIGILANCIA Y CONTROL DE LA ALCALDÍA LOCAL DE TEUSAQUILLO.</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</si>
  <si>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</si>
  <si>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PRESTAR SERVICIOS PROFESIONALES ESPECIALIZADOS BRINDANDO ASISTENCIA JURÍDICA AL DESPACHO DEL FONDO DE DESARROLLO LOCAL DE TEUSAQUILLO PARA ADELANTAR LAS ACCIONES JURÍDICAS EN MATERIA DISCIPLINARIA, IDENTIFICACIÓN DE DAÑOS, RIESGOS, ACCIONES JURÍDICAS Y ATENCIÓN DE ENTES DE CONTROL EN EL MARCO DEL PROYECTO NUEVA SEDE ALCALDÍA LOCAL DE TEUSAQUILLO.</t>
  </si>
  <si>
    <t>PRESTAR SERVICIOS TECNICOS PARA APOYAR LA GESTIÓN DOCUMENTAL, Y LA IMPLEMENTACIÓN DEL PROCESO DE VERIFICACIÓN SOPORTE Y ACOMPAÑAMIENTO EN EL DESARROLLO DE LAS ACTIVIDADES PROPIAS DE LOS PROCESOS Y ACTUACIONES ADMINISTRATIVAS EXISTENTES A CARGO DEL AREA DE GESTION POLICIVA DE LA ALCALDIA LOCAL DE TEUSAQUILLO.</t>
  </si>
  <si>
    <t>PRESTAR SERVICIOS PROFESIONALES JURIDICOS PARA ADELANTAR Y DESARROLLAR LOS TRAMITES CONTRACTUALES, EN SUS DIFERENTES ETAPAS, PARA EL FONDO DE DESARROLLO LOCAL DE TEUSAQUILLO</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</si>
  <si>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</si>
  <si>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GISELLE LORENA MENDEZ JAIMES</t>
  </si>
  <si>
    <t>LYDA ALIER BUITRAGO RAMIREZ</t>
  </si>
  <si>
    <t>NORMA CONSTANZA ORTIZ GONZALES</t>
  </si>
  <si>
    <t>JUAN CAMILO AMAYA PALOMAR</t>
  </si>
  <si>
    <t>SANDRA PATRICIA FELICIANO FUENTES</t>
  </si>
  <si>
    <t>NICOLAS FERNANDO PARRA CARVAJAL</t>
  </si>
  <si>
    <t>JORGE ALEJANDRO DELGADO GONGORA</t>
  </si>
  <si>
    <t>ADRIANA MARITZA SARMIENTO</t>
  </si>
  <si>
    <t>LUZ DARY AYALA PALACIO</t>
  </si>
  <si>
    <t>GUSTAVO MARTIN ACHURI</t>
  </si>
  <si>
    <t>CARLOS ARTURO SAUCEDO ALVARADO</t>
  </si>
  <si>
    <t xml:space="preserve">JULIO ERNESTO LOPEZ JIMENEZ  </t>
  </si>
  <si>
    <t>ADRIANA PAOLA SOCHE GUTIERREZ</t>
  </si>
  <si>
    <t xml:space="preserve">JUAN MANUEL ENSUNCHO CANTILLO  </t>
  </si>
  <si>
    <t>FABIAN HERNANDEZ MEJIA</t>
  </si>
  <si>
    <t>ALEXANDER ARIAS CASTELLANOS</t>
  </si>
  <si>
    <t>LINA MARCELA BOHORQUEZ POLO</t>
  </si>
  <si>
    <t>CYNDY VANESSA GRANADOS LONDOÑO</t>
  </si>
  <si>
    <t>CARLOS ALFONSO DURAN HUERGO</t>
  </si>
  <si>
    <t>ALVARO ALEJANDRO BORBON ROZO</t>
  </si>
  <si>
    <t>JHONATAN ARMANDO HERNÁNDEZ BARCENAS</t>
  </si>
  <si>
    <t>EDISON ALEJANDRO AGUDELO ROJAS</t>
  </si>
  <si>
    <t>MARCO FIDEL MAHECHA BURGOS</t>
  </si>
  <si>
    <t xml:space="preserve">MIGUEL EDUARDO DAVID BASTIDAS </t>
  </si>
  <si>
    <t>JUAN DIEGO RIVAS CARDONA</t>
  </si>
  <si>
    <t>LUIS EDUARDO PEÑARANDA PINEDA</t>
  </si>
  <si>
    <t>JUANITA LLERAS MEJIA</t>
  </si>
  <si>
    <t>SANTIAGO ENRIQUE SALAZAR OSPINA</t>
  </si>
  <si>
    <t>OSCAR ALEJANDRO VELASQUEZ RODRIGUEZ</t>
  </si>
  <si>
    <t>BETTO GERMAN DIAZ SEPULVEDA</t>
  </si>
  <si>
    <t>VICTOR ANDRES CARDENAS CLEVES</t>
  </si>
  <si>
    <t>KARLA PATRICIA LOZANO BLANCO</t>
  </si>
  <si>
    <t>OLGA CECILIA MARTÍNEZ OROZCO</t>
  </si>
  <si>
    <t>MONICA SELENE LEON ATUESTA</t>
  </si>
  <si>
    <t>ELIANA MARIA RUIZ GIRALDO</t>
  </si>
  <si>
    <t>CARLOS JOSE CONTRERAS CAMPO</t>
  </si>
  <si>
    <t>RAFAEL EDUARDO PEREZ ENCISO</t>
  </si>
  <si>
    <t>FERNANDO GALVIZ PINZON</t>
  </si>
  <si>
    <t>DIEGO ALEXANDER GONZALEZ MATIZ</t>
  </si>
  <si>
    <t>MARTHA LUCIA VEGA RAMIREZ</t>
  </si>
  <si>
    <t>CARLOS ORLANDO LIZARAZO RICAURTE</t>
  </si>
  <si>
    <t>ANGIE MARCELA ALVARADO GAONA</t>
  </si>
  <si>
    <t xml:space="preserve">ARACELY CAÑIZALEZ BONILLA </t>
  </si>
  <si>
    <t xml:space="preserve"> DIANA FERNANDA VILLAMIL RODRIGUEZ</t>
  </si>
  <si>
    <t>LINA ALEJANDRA ALVARADO FRANCO</t>
  </si>
  <si>
    <t>ELIZABETH LOPEZ TIQUE</t>
  </si>
  <si>
    <t>NATALY NARANJO BARRERA</t>
  </si>
  <si>
    <t>ALDEMAR ROMERO BAUTISTA</t>
  </si>
  <si>
    <t>ANDRES FELIPE AFRICANO DIAZ</t>
  </si>
  <si>
    <t>HERMES JOSE ACOSTA MANJARREZ</t>
  </si>
  <si>
    <t>MARTHA LILIANA CUBILLOS VIZCAINO</t>
  </si>
  <si>
    <t>OLGA LUCIA ZARTA BARRERO</t>
  </si>
  <si>
    <t>RUBEN MAURICIO GONZALEZ RINCON</t>
  </si>
  <si>
    <t>SAMANTA LEANDRA VELASQUEZ LICHILIN</t>
  </si>
  <si>
    <t xml:space="preserve">ADRIANA PAOLA DIAZ CHAVEZ </t>
  </si>
  <si>
    <t xml:space="preserve"> CLAUDIA XIMENA BEDOYA TERREROS</t>
  </si>
  <si>
    <t>FRANCISCO JOSE RAMIREZ DUEÑAS</t>
  </si>
  <si>
    <t>JIN JANS DIAZ GUZMAN</t>
  </si>
  <si>
    <t>JORGE IGNACIO RUEDA PUERTA</t>
  </si>
  <si>
    <t>JAMES EDGARDO CUETO MORALES</t>
  </si>
  <si>
    <t>MARÍA PAULA SORIANO MURCIA</t>
  </si>
  <si>
    <t>ALVARO VALENTIN PARRA ROBLEDO</t>
  </si>
  <si>
    <t>MONICA ALEXANDRA ACEVEDO CARRIZOSA</t>
  </si>
  <si>
    <t>HERNAN IREGUI VILLALOBOS</t>
  </si>
  <si>
    <t>KAREN LORENA MARIN CALDERON</t>
  </si>
  <si>
    <t>KAREN YULEXY SANCHEZ CASTELBLANCO</t>
  </si>
  <si>
    <t>GUILLERMO QUIROGA RODRIGUEZ</t>
  </si>
  <si>
    <t>DAYANA INDIRA HERNANDEZ VIVAS</t>
  </si>
  <si>
    <t>CAMILO ANDRES SUAREZ DE LA HOZ</t>
  </si>
  <si>
    <t>MARÍA ELENA ORTEGA AMAYA</t>
  </si>
  <si>
    <t>SARA MARIA MORENO AGULIRA</t>
  </si>
  <si>
    <t>JOHANA CATALINA PINZON PERDOMO</t>
  </si>
  <si>
    <t>NATALIA NARANJO ROA</t>
  </si>
  <si>
    <t>LESLIE JHOANNA FORERO</t>
  </si>
  <si>
    <t>OSCAR MAURICIO ALARCON VELEZ</t>
  </si>
  <si>
    <t>EDISON DANIEL MAFLA MEJIA</t>
  </si>
  <si>
    <t>OSCAR FERNANDO PALACIOS DELGADO</t>
  </si>
  <si>
    <t>ALVARO SKINNER CORREA</t>
  </si>
  <si>
    <t>JAIME ANDRES VEGA OSPINA</t>
  </si>
  <si>
    <t>ADRIANA LUCIA CORREAL LESMES</t>
  </si>
  <si>
    <t>JOSE ALEXANDER PARRA HERNANDEZ</t>
  </si>
  <si>
    <t>LEONARDO SANDOVAL SIERRA</t>
  </si>
  <si>
    <t>VALERIA BECARIA MORALES</t>
  </si>
  <si>
    <t>DANIELA FRANCO CANCHON</t>
  </si>
  <si>
    <t>JUAN DAVID BECERRA MORENO</t>
  </si>
  <si>
    <t>MARIA AMALIA MOSQUERA</t>
  </si>
  <si>
    <t>VIVIANA CAROLINA ORDOÑEZ RUIZ</t>
  </si>
  <si>
    <t>AGENCIA DISTRITAL PARA LA EDUCACIÓN SUPERIOR, LA CIENCIA Y LA TECNOLOGÍA - ATENEA</t>
  </si>
  <si>
    <t>LEVIS HENRY PAEZ HERNANDEZ</t>
  </si>
  <si>
    <t>ANDRES FELIPE GUTIERREZ MENDEZ</t>
  </si>
  <si>
    <t>LUISA MILENA ARIAS SIERRA</t>
  </si>
  <si>
    <t>CINDY PAOLA ALVAREZ SIERRA</t>
  </si>
  <si>
    <t>SERGIO DAVID PRIETO ROMERO</t>
  </si>
  <si>
    <t>JHOAN ALEXANDER RIAÑO</t>
  </si>
  <si>
    <t>SEBASTIAN GONZALEZ BERNAL</t>
  </si>
  <si>
    <t>JORGE LEONARDO RENDON ARAQUE</t>
  </si>
  <si>
    <t>HERNAN RICARDO MAYORGA CONTRARAS</t>
  </si>
  <si>
    <t>DANIELA ALEJANDRA BENAVIDEZ MOSQUERA</t>
  </si>
  <si>
    <t>CESAR AUGUSTO JIMENEZ BARRAGAN</t>
  </si>
  <si>
    <t>WILLIAM ERLANDI ROMERO ARBOLEDA</t>
  </si>
  <si>
    <t>MIGUEL ANGEL NIETO CRUZ</t>
  </si>
  <si>
    <t>LUIS FERNANDO ALVIRA CONDE</t>
  </si>
  <si>
    <t xml:space="preserve">AREA DE CONTRATACIÓN </t>
  </si>
  <si>
    <t>EN EJECUCIÓN</t>
  </si>
  <si>
    <t>https://community.secop.gov.co/Public/Tendering/OpportunityDetail/Index?noticeUID=CO1.NTC.7763535&amp;isFromPublicArea=True&amp;isModal=False</t>
  </si>
  <si>
    <t>https://community.secop.gov.co/Public/Tendering/OpportunityDetail/Index?noticeUID=CO1.NTC.7784937&amp;isFromPublicArea=True&amp;isModal=False</t>
  </si>
  <si>
    <t>FDLT-CD-043-2025 (130602)</t>
  </si>
  <si>
    <t>FDLT-CD-054-2025 (129868)</t>
  </si>
  <si>
    <t>075-2025 CPS-P (130602)</t>
  </si>
  <si>
    <t>088-2025 CPS-P (129868)</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</si>
  <si>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</si>
  <si>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COORDINAR, LIDERAR Y ASESORAR LOS PLANES Y ESTRATEGIAS DE COMUNICACIÓN INTERNA Y EXTERNA PARA LA DIVULGACIÓN DE LOS PROGRAMAS, PROYECTOS Y ACTIVIDADES DE LA ALCALDÍA LOCAL.</t>
  </si>
  <si>
    <t>PRESTAR LOS SERVICIOS DE APOYO A LA GESTIÓN PARA REALIZAR TODAS LAS ACTIVIDADES OPERATIVAS Y ADMINISTRATIVAS EN EL MARCO DEL PLAN DE DESARROLLO LOCAL 2025-2028</t>
  </si>
  <si>
    <t xml:space="preserve">CAMILA ANDREA DIAZ CABREJO </t>
  </si>
  <si>
    <t>ANDREA CAROLINA MAYORGA PATIÑO</t>
  </si>
  <si>
    <t>009-2025 CPS-P (130267)</t>
  </si>
  <si>
    <t>026-2025 CPS-AG (130676)</t>
  </si>
  <si>
    <t>046-2025 CPS-P (130540)</t>
  </si>
  <si>
    <t>055-2025 CPS-P (131111)</t>
  </si>
  <si>
    <t>060-2025 CPS-P (131119)</t>
  </si>
  <si>
    <t>061-2025 CPS-AG (131013)</t>
  </si>
  <si>
    <t>066-2025 CPS-AG (130885)</t>
  </si>
  <si>
    <t>067-2025 CPS-AG (130676)</t>
  </si>
  <si>
    <t>FDLT-CD-032-2025 (130540)</t>
  </si>
  <si>
    <t>FDLT-CD-035-2025 (131111)</t>
  </si>
  <si>
    <t>FDLT-CD-038-2025 (131119)</t>
  </si>
  <si>
    <t>FDLT-CD-039-2025 (131013)</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</si>
  <si>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</si>
  <si>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EN EL TRÁMITE DE LOS ASUNTOS JURÍDICOS Y LEGALES QUE SE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</si>
  <si>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Prestar Servicios Profesionales para apoyar las actividades derivadas del Proyecto de Inversión 2728 Teusaquillo mejora la calidad de vida y demás actividades requeridas en el Marco del Plan de Desarrollo Local 2025-2028</t>
  </si>
  <si>
    <t>PRESTAR SERVICIOS PROFESIONALES PARA GESTIONAR TODAS LAS ACTIVIDADES OPERATIVAS Y ADMINISTRATIVAS QUE SURJAN CON OCASIÓN DE LA ACTIVIDAD DE DIVULGACIÓN DE CONTENIDO EN EL MARCO DE LOS PROYECTOS DE INVERSIÓN DEL FONDO DE DESARROLLO LOCAL DE TEUSAQUILLO.</t>
  </si>
  <si>
    <t>PRESTAR LOS SERVICIOS DE APOYO A LA GESTIÓN ADMINISTRATIVA Y DE COMUNICACIONES A LA JUNTA ADMINISTRADORA LOCAL</t>
  </si>
  <si>
    <t>MARLENNY GOMEZ</t>
  </si>
  <si>
    <t xml:space="preserve">BERNA PAOLA ROJAS ROA </t>
  </si>
  <si>
    <t xml:space="preserve">MARCELA DIAZ CARDENAS </t>
  </si>
  <si>
    <t xml:space="preserve">JULIETA VALENTINA BAQUERO MORENO </t>
  </si>
  <si>
    <t>HERBERT GUERRA HERNÁNDEZ</t>
  </si>
  <si>
    <t>SUSAN DANIELA BALLEN VEGA</t>
  </si>
  <si>
    <t>DANIEL ALEXANDER ROZO CALDERON</t>
  </si>
  <si>
    <t>https://community.secop.gov.co/Public/Tendering/OpportunityDetail/Index?noticeUID=CO1.NTC.7732172&amp;isFromPublicArea=True&amp;isModal=False</t>
  </si>
  <si>
    <t>https://community.secop.gov.co/Public/Tendering/OpportunityDetail/Index?noticeUID=CO1.NTC.7720176&amp;isFromPublicArea=True&amp;isModal=False</t>
  </si>
  <si>
    <t>https://community.secop.gov.co/Public/Tendering/OpportunityDetail/Index?noticeUID=CO1.NTC.7728221&amp;isFromPublicArea=True&amp;isModal=False</t>
  </si>
  <si>
    <t>https://community.secop.gov.co/Public/Tendering/OpportunityDetail/Index?noticeUID=CO1.NTC.7732408&amp;isFromPublicArea=True&amp;isModal=False</t>
  </si>
  <si>
    <t xml:space="preserve">CONTRATOS CON INICIO EN MARZO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</si>
</sst>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_-&quot;$&quot;* #,##0_-;\-&quot;$&quot;* #,##0_-;_-&quot;$&quot;* &quot;-&quot;_-;_-@_-"/>
    <numFmt numFmtId="166" formatCode="_-[$$-240A]\ * #,##0_-;\-[$$-240A]\ * #,##0_-;_-[$$-240A]\ * &quot;-&quot;_-;_-@_-"/>
  </numFmts>
  <fonts count="9">
    <font>
      <sz val="12"/>
      <color theme="1"/>
      <name val="Calibri"/>
      <family val="2"/>
      <scheme val="minor"/>
    </font>
    <font>
      <sz val="12"/>
      <color theme="1"/>
      <name val="Calibri"/>
      <family val="2"/>
      <scheme val="minor"/>
    </font>
    <font>
      <u/>
      <sz val="12"/>
      <color theme="10"/>
      <name val="Calibri"/>
      <family val="2"/>
      <scheme val="minor"/>
    </font>
    <font>
      <b/>
      <sz val="12"/>
      <name val="Times Roman"/>
    </font>
    <font>
      <b/>
      <u/>
      <sz val="12"/>
      <name val="Times Roman"/>
    </font>
    <font>
      <sz val="12"/>
      <color theme="1"/>
      <name val="Times Roman"/>
    </font>
    <font>
      <sz val="12"/>
      <color rgb="FF000000"/>
      <name val="Times Roman"/>
    </font>
    <font>
      <sz val="18"/>
      <color theme="1"/>
      <name val="Times Roman"/>
    </font>
    <font>
      <b/>
      <sz val="18"/>
      <color theme="1"/>
      <name val="Times Roman"/>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5" fontId="1" fillId="0" borderId="0" applyFont="0" applyFill="0" applyBorder="0" applyAlignment="0" applyProtection="0"/>
    <xf numFmtId="0" fontId="2" fillId="0" borderId="0" applyNumberFormat="0" applyFill="0" applyBorder="0" applyAlignment="0" applyProtection="0"/>
  </cellStyleXfs>
  <cellXfs count="38">
    <xf numFmtId="0" fontId="0" fillId="0" borderId="0" xfId="0"/>
    <xf numFmtId="0" fontId="5" fillId="0" borderId="0" xfId="0" applyFont="1" applyAlignment="1">
      <alignment horizontal="center" vertical="center" wrapText="1"/>
    </xf>
    <xf numFmtId="0" fontId="5" fillId="0" borderId="0" xfId="0" applyFont="1" applyAlignment="1">
      <alignment horizontal="center" vertical="center"/>
    </xf>
    <xf numFmtId="165" fontId="5" fillId="0" borderId="0" xfId="1" applyFont="1" applyAlignment="1">
      <alignment horizontal="center" vertical="center"/>
    </xf>
    <xf numFmtId="0" fontId="5" fillId="0" borderId="0" xfId="0" applyFont="1" applyAlignment="1">
      <alignment horizontal="left" vertical="center"/>
    </xf>
    <xf numFmtId="0" fontId="3" fillId="0" borderId="1" xfId="0" applyFont="1" applyBorder="1" applyAlignment="1">
      <alignment horizontal="center" vertical="center" wrapText="1"/>
    </xf>
    <xf numFmtId="0" fontId="4" fillId="0" borderId="1" xfId="2" applyFont="1" applyFill="1" applyBorder="1" applyAlignment="1">
      <alignment horizontal="center" vertical="center" wrapText="1"/>
    </xf>
    <xf numFmtId="14" fontId="3" fillId="0" borderId="1" xfId="0" applyNumberFormat="1" applyFont="1" applyBorder="1" applyAlignment="1">
      <alignment horizontal="center" vertical="center" wrapText="1"/>
    </xf>
    <xf numFmtId="165" fontId="3" fillId="0" borderId="1" xfId="1" applyFont="1" applyFill="1" applyBorder="1" applyAlignment="1">
      <alignment horizontal="center" vertical="center" wrapText="1"/>
    </xf>
    <xf numFmtId="166" fontId="3"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165" fontId="5" fillId="0" borderId="0" xfId="1"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horizontal="left" vertical="center"/>
    </xf>
    <xf numFmtId="165" fontId="5" fillId="0" borderId="8" xfId="1"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left" vertical="center" wrapText="1"/>
    </xf>
    <xf numFmtId="165" fontId="5" fillId="0" borderId="1" xfId="1"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xf>
    <xf numFmtId="165" fontId="7" fillId="0" borderId="3" xfId="1" applyFont="1" applyBorder="1" applyAlignment="1">
      <alignment horizontal="center" vertical="center"/>
    </xf>
    <xf numFmtId="0" fontId="6" fillId="0" borderId="1" xfId="0" applyFont="1" applyBorder="1" applyAlignment="1">
      <alignment horizontal="center" vertical="center" wrapText="1"/>
    </xf>
    <xf numFmtId="0" fontId="2" fillId="0" borderId="1" xfId="2" applyBorder="1" applyAlignment="1">
      <alignment horizontal="center" vertical="center" wrapText="1"/>
    </xf>
    <xf numFmtId="0" fontId="8" fillId="0" borderId="0" xfId="0" applyFont="1" applyAlignment="1">
      <alignment horizontal="center" vertical="center"/>
    </xf>
    <xf numFmtId="14"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0" fontId="8" fillId="0" borderId="0" xfId="0" applyFont="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7633880&amp;isFromPublicArea=True&amp;isModal=False" TargetMode="External"/><Relationship Id="rId18" Type="http://schemas.openxmlformats.org/officeDocument/2006/relationships/hyperlink" Target="https://community.secop.gov.co/Public/Tendering/OpportunityDetail/Index?noticeUID=CO1.NTC.7688580&amp;isFromPublicArea=True&amp;isModal=False" TargetMode="External"/><Relationship Id="rId26" Type="http://schemas.openxmlformats.org/officeDocument/2006/relationships/hyperlink" Target="https://community.secop.gov.co/Public/Tendering/OpportunityDetail/Index?noticeUID=CO1.NTC.7711365&amp;isFromPublicArea=True&amp;isModal=False" TargetMode="External"/><Relationship Id="rId21" Type="http://schemas.openxmlformats.org/officeDocument/2006/relationships/hyperlink" Target="https://community.secop.gov.co/Public/Tendering/OpportunityDetail/Index?noticeUID=CO1.NTC.7657004&amp;isFromPublicArea=True&amp;isModal=False" TargetMode="External"/><Relationship Id="rId34" Type="http://schemas.openxmlformats.org/officeDocument/2006/relationships/hyperlink" Target="https://community.secop.gov.co/Public/Tendering/OpportunityDetail/Index?noticeUID=CO1.NTC.7715765&amp;isFromPublicArea=True&amp;isModal=False" TargetMode="External"/><Relationship Id="rId7" Type="http://schemas.openxmlformats.org/officeDocument/2006/relationships/hyperlink" Target="https://community.secop.gov.co/Public/Tendering/OpportunityDetail/Index?noticeUID=CO1.NTC.7620244&amp;isFromPublicArea=True&amp;isModal=False" TargetMode="External"/><Relationship Id="rId12" Type="http://schemas.openxmlformats.org/officeDocument/2006/relationships/hyperlink" Target="https://community.secop.gov.co/Public/Tendering/OpportunityDetail/Index?noticeUID=CO1.NTC.7638888&amp;isFromPublicArea=True&amp;isModal=False" TargetMode="External"/><Relationship Id="rId17" Type="http://schemas.openxmlformats.org/officeDocument/2006/relationships/hyperlink" Target="https://community.secop.gov.co/Public/Tendering/OpportunityDetail/Index?noticeUID=CO1.NTC.7663510&amp;isFromPublicArea=True&amp;isModal=False" TargetMode="External"/><Relationship Id="rId25" Type="http://schemas.openxmlformats.org/officeDocument/2006/relationships/hyperlink" Target="https://community.secop.gov.co/Public/Tendering/OpportunityDetail/Index?noticeUID=CO1.NTC.7711060&amp;isFromPublicArea=True&amp;isModal=False" TargetMode="External"/><Relationship Id="rId33" Type="http://schemas.openxmlformats.org/officeDocument/2006/relationships/hyperlink" Target="https://community.secop.gov.co/Public/Tendering/OpportunityDetail/Index?noticeUID=CO1.NTC.7715765&amp;isFromPublicArea=True&amp;isModal=False" TargetMode="External"/><Relationship Id="rId2" Type="http://schemas.openxmlformats.org/officeDocument/2006/relationships/hyperlink" Target="https://community.secop.gov.co/Public/Tendering/OpportunityDetail/Index?noticeUID=CO1.NTC.7589117&amp;isFromPublicArea=True&amp;isModal=False" TargetMode="External"/><Relationship Id="rId16" Type="http://schemas.openxmlformats.org/officeDocument/2006/relationships/hyperlink" Target="https://community.secop.gov.co/Public/Tendering/OpportunityDetail/Index?noticeUID=CO1.NTC.7662171&amp;isFromPublicArea=True&amp;isModal=False" TargetMode="External"/><Relationship Id="rId20" Type="http://schemas.openxmlformats.org/officeDocument/2006/relationships/hyperlink" Target="https://community.secop.gov.co/Public/Tendering/OpportunityDetail/Index?noticeUID=CO1.NTC.7688696&amp;isFromPublicArea=True&amp;isModal=False" TargetMode="External"/><Relationship Id="rId29" Type="http://schemas.openxmlformats.org/officeDocument/2006/relationships/hyperlink" Target="https://community.secop.gov.co/Public/Tendering/OpportunityDetail/Index?noticeUID=CO1.NTC.7710858&amp;isFromPublicArea=True&amp;isModal=False" TargetMode="External"/><Relationship Id="rId1" Type="http://schemas.openxmlformats.org/officeDocument/2006/relationships/hyperlink" Target="https://community.secop.gov.co/Public/Tendering/OpportunityDetail/Index?noticeUID=CO1.NTC.7549373&amp;isFromPublicArea=True&amp;isModal=False" TargetMode="External"/><Relationship Id="rId6" Type="http://schemas.openxmlformats.org/officeDocument/2006/relationships/hyperlink" Target="https://community.secop.gov.co/Public/Tendering/OpportunityDetail/Index?noticeUID=CO1.NTC.7524848&amp;isFromPublicArea=True&amp;isModal=False" TargetMode="External"/><Relationship Id="rId11" Type="http://schemas.openxmlformats.org/officeDocument/2006/relationships/hyperlink" Target="https://community.secop.gov.co/Public/Tendering/ContractNoticePhases/View?PPI=CO1.PPI.37564532&amp;isFromPublicArea=True&amp;isModal=False" TargetMode="External"/><Relationship Id="rId24" Type="http://schemas.openxmlformats.org/officeDocument/2006/relationships/hyperlink" Target="https://community.secop.gov.co/Public/Tendering/OpportunityDetail/Index?noticeUID=CO1.NTC.7693060&amp;isFromPublicArea=True&amp;isModal=False" TargetMode="External"/><Relationship Id="rId32" Type="http://schemas.openxmlformats.org/officeDocument/2006/relationships/hyperlink" Target="https://community.secop.gov.co/Public/Tendering/OpportunityDetail/Index?noticeUID=CO1.NTC.7715765&amp;isFromPublicArea=True&amp;isModal=False" TargetMode="External"/><Relationship Id="rId37" Type="http://schemas.openxmlformats.org/officeDocument/2006/relationships/hyperlink" Target="https://community.secop.gov.co/Public/Tendering/OpportunityDetail/Index?noticeUID=CO1.NTC.7730140&amp;isFromPublicArea=True&amp;isModal=False" TargetMode="External"/><Relationship Id="rId5" Type="http://schemas.openxmlformats.org/officeDocument/2006/relationships/hyperlink" Target="https://community.secop.gov.co/Public/Tendering/OpportunityDetail/Index?noticeUID=CO1.NTC.7588157&amp;isFromPublicArea=True&amp;isModal=False" TargetMode="External"/><Relationship Id="rId15" Type="http://schemas.openxmlformats.org/officeDocument/2006/relationships/hyperlink" Target="https://community.secop.gov.co/Public/Tendering/OpportunityDetail/Index?noticeUID=CO1.NTC.7662171&amp;isFromPublicArea=True&amp;isModal=False" TargetMode="External"/><Relationship Id="rId23" Type="http://schemas.openxmlformats.org/officeDocument/2006/relationships/hyperlink" Target="https://community.secop.gov.co/Public/Tendering/OpportunityDetail/Index?noticeUID=CO1.NTC.7688580&amp;isFromPublicArea=True&amp;isModal=False" TargetMode="External"/><Relationship Id="rId28" Type="http://schemas.openxmlformats.org/officeDocument/2006/relationships/hyperlink" Target="https://community.secop.gov.co/Public/Tendering/OpportunityDetail/Index?noticeUID=CO1.NTC.7710858&amp;isFromPublicArea=True&amp;isModal=False" TargetMode="External"/><Relationship Id="rId36" Type="http://schemas.openxmlformats.org/officeDocument/2006/relationships/hyperlink" Target="https://community.secop.gov.co/Public/Tendering/OpportunityDetail/Index?noticeUID=CO1.NTC.7713331&amp;isFromPublicArea=True&amp;isModal=False" TargetMode="External"/><Relationship Id="rId10" Type="http://schemas.openxmlformats.org/officeDocument/2006/relationships/hyperlink" Target="https://community.secop.gov.co/Public/Tendering/OpportunityDetail/Index?noticeUID=CO1.NTC.7657004&amp;isFromPublicArea=True&amp;isModal=False" TargetMode="External"/><Relationship Id="rId19" Type="http://schemas.openxmlformats.org/officeDocument/2006/relationships/hyperlink" Target="https://community.secop.gov.co/Public/Tendering/OpportunityDetail/Index?noticeUID=CO1.NTC.7663614&amp;isFromPublicArea=True&amp;isModal=False" TargetMode="External"/><Relationship Id="rId31" Type="http://schemas.openxmlformats.org/officeDocument/2006/relationships/hyperlink" Target="https://community.secop.gov.co/Public/Tendering/OpportunityDetail/Index?noticeUID=CO1.NTC.7709222&amp;isFromPublicArea=True&amp;isModal=False" TargetMode="External"/><Relationship Id="rId4" Type="http://schemas.openxmlformats.org/officeDocument/2006/relationships/hyperlink" Target="https://community.secop.gov.co/Public/Tendering/OpportunityDetail/Index?noticeUID=CO1.NTC.7616132&amp;isFromPublicArea=True&amp;isModal=False" TargetMode="External"/><Relationship Id="rId9" Type="http://schemas.openxmlformats.org/officeDocument/2006/relationships/hyperlink" Target="https://community.secop.gov.co/Public/Tendering/OpportunityDetail/Index?noticeUID=CO1.NTC.7633880&amp;isFromPublicArea=True&amp;isModal=False" TargetMode="External"/><Relationship Id="rId14" Type="http://schemas.openxmlformats.org/officeDocument/2006/relationships/hyperlink" Target="https://community.secop.gov.co/Public/Tendering/OpportunityDetail/Index?noticeUID=CO1.NTC.7637929&amp;isFromPublicArea=True&amp;isModal=False" TargetMode="External"/><Relationship Id="rId22" Type="http://schemas.openxmlformats.org/officeDocument/2006/relationships/hyperlink" Target="https://community.secop.gov.co/Public/Tendering/OpportunityDetail/Index?noticeUID=CO1.NTC.7676419&amp;isFromPublicArea=True&amp;isModal=False" TargetMode="External"/><Relationship Id="rId27" Type="http://schemas.openxmlformats.org/officeDocument/2006/relationships/hyperlink" Target="https://community.secop.gov.co/Public/Tendering/OpportunityDetail/Index?noticeUID=CO1.NTC.7710858&amp;isFromPublicArea=True&amp;isModal=False" TargetMode="External"/><Relationship Id="rId30" Type="http://schemas.openxmlformats.org/officeDocument/2006/relationships/hyperlink" Target="https://community.secop.gov.co/Public/Tendering/OpportunityDetail/Index?noticeUID=CO1.NTC.7710975&amp;isFromPublicArea=True&amp;isModal=False" TargetMode="External"/><Relationship Id="rId35" Type="http://schemas.openxmlformats.org/officeDocument/2006/relationships/hyperlink" Target="https://community.secop.gov.co/Public/Tendering/OpportunityDetail/Index?noticeUID=CO1.NTC.7713331&amp;isFromPublicArea=True&amp;isModal=False" TargetMode="External"/><Relationship Id="rId8" Type="http://schemas.openxmlformats.org/officeDocument/2006/relationships/hyperlink" Target="https://community.secop.gov.co/Public/Tendering/OpportunityDetail/Index?noticeUID=CO1.NTC.7633880&amp;isFromPublicArea=True&amp;isModal=False" TargetMode="External"/><Relationship Id="rId3" Type="http://schemas.openxmlformats.org/officeDocument/2006/relationships/hyperlink" Target="https://community.secop.gov.co/Public/Tendering/OpportunityDetail/Index?noticeUID=CO1.NTC.754938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9DD23-6958-CF4A-9E5E-3806CFFB83CB}">
  <sheetPr>
    <pageSetUpPr fitToPage="1"/>
  </sheetPr>
  <dimension ref="B3:W48"/>
  <sheetViews>
    <sheetView showGridLines="0" topLeftCell="N9" zoomScale="75" zoomScaleNormal="44" workbookViewId="0">
      <selection activeCell="V8" sqref="V1:V1048576"/>
    </sheetView>
  </sheetViews>
  <sheetFormatPr baseColWidth="10" defaultColWidth="10.875" defaultRowHeight="15.75"/>
  <cols>
    <col min="1" max="1" width="10.875" style="2"/>
    <col min="2" max="2" width="4.5" style="2" customWidth="1"/>
    <col min="3" max="3" width="10.875" style="2" bestFit="1" customWidth="1"/>
    <col min="4" max="4" width="31.125" style="2" bestFit="1" customWidth="1"/>
    <col min="5" max="5" width="25" style="1" customWidth="1"/>
    <col min="6" max="6" width="26.875" style="1" customWidth="1"/>
    <col min="7" max="7" width="18.5" style="1" customWidth="1"/>
    <col min="8" max="8" width="62.125" style="4" customWidth="1"/>
    <col min="9" max="9" width="21.625" style="1" customWidth="1"/>
    <col min="10" max="10" width="16.625" style="2" customWidth="1"/>
    <col min="11" max="11" width="31.625" style="2" customWidth="1"/>
    <col min="12" max="12" width="13.625" style="2" customWidth="1"/>
    <col min="13" max="14" width="17.875" style="2" customWidth="1"/>
    <col min="15" max="15" width="16.625" style="2" customWidth="1"/>
    <col min="16" max="16" width="20.875" style="2" customWidth="1"/>
    <col min="17" max="17" width="16.5" style="3" customWidth="1"/>
    <col min="18" max="18" width="9.625" style="2" customWidth="1"/>
    <col min="19" max="19" width="17.5" style="3" customWidth="1"/>
    <col min="20" max="20" width="28.875" style="2" customWidth="1"/>
    <col min="21" max="21" width="52.875" style="1" customWidth="1"/>
    <col min="22" max="22" width="69.625" style="2" customWidth="1"/>
    <col min="23" max="23" width="4.625" style="2" customWidth="1"/>
    <col min="24" max="16384" width="10.875" style="2"/>
  </cols>
  <sheetData>
    <row r="3" spans="2:23" ht="16.5" thickBot="1"/>
    <row r="4" spans="2:23" ht="23.25">
      <c r="B4" s="13"/>
      <c r="C4" s="28"/>
      <c r="D4" s="28"/>
      <c r="E4" s="29"/>
      <c r="F4" s="29"/>
      <c r="G4" s="29"/>
      <c r="H4" s="30"/>
      <c r="I4" s="29"/>
      <c r="J4" s="28"/>
      <c r="K4" s="28"/>
      <c r="L4" s="28"/>
      <c r="M4" s="28"/>
      <c r="N4" s="28"/>
      <c r="O4" s="28"/>
      <c r="P4" s="28"/>
      <c r="Q4" s="31"/>
      <c r="R4" s="28"/>
      <c r="S4" s="31"/>
      <c r="T4" s="28"/>
      <c r="U4" s="29"/>
      <c r="V4" s="28"/>
      <c r="W4" s="14"/>
    </row>
    <row r="5" spans="2:23" ht="22.5">
      <c r="B5" s="15"/>
      <c r="C5" s="37" t="s">
        <v>241</v>
      </c>
      <c r="D5" s="37"/>
      <c r="E5" s="37"/>
      <c r="F5" s="37"/>
      <c r="G5" s="37"/>
      <c r="H5" s="37"/>
      <c r="I5" s="37"/>
      <c r="J5" s="37"/>
      <c r="K5" s="37"/>
      <c r="L5" s="37"/>
      <c r="M5" s="37"/>
      <c r="N5" s="37"/>
      <c r="O5" s="37"/>
      <c r="P5" s="37"/>
      <c r="Q5" s="37"/>
      <c r="R5" s="37"/>
      <c r="S5" s="37"/>
      <c r="T5" s="37"/>
      <c r="U5" s="37"/>
      <c r="V5" s="37"/>
      <c r="W5" s="16"/>
    </row>
    <row r="6" spans="2:23" ht="22.5">
      <c r="B6" s="15"/>
      <c r="C6" s="37" t="s">
        <v>238</v>
      </c>
      <c r="D6" s="37"/>
      <c r="E6" s="37"/>
      <c r="F6" s="37"/>
      <c r="G6" s="37"/>
      <c r="H6" s="37"/>
      <c r="I6" s="37"/>
      <c r="J6" s="37"/>
      <c r="K6" s="37"/>
      <c r="L6" s="37"/>
      <c r="M6" s="37"/>
      <c r="N6" s="37"/>
      <c r="O6" s="37"/>
      <c r="P6" s="37"/>
      <c r="Q6" s="37"/>
      <c r="R6" s="37"/>
      <c r="S6" s="37"/>
      <c r="T6" s="37"/>
      <c r="U6" s="37"/>
      <c r="V6" s="37"/>
      <c r="W6" s="16"/>
    </row>
    <row r="7" spans="2:23" ht="22.5">
      <c r="B7" s="15"/>
      <c r="C7" s="37">
        <v>2025</v>
      </c>
      <c r="D7" s="37"/>
      <c r="E7" s="37"/>
      <c r="F7" s="37"/>
      <c r="G7" s="37"/>
      <c r="H7" s="37"/>
      <c r="I7" s="37"/>
      <c r="J7" s="37"/>
      <c r="K7" s="37"/>
      <c r="L7" s="37"/>
      <c r="M7" s="37"/>
      <c r="N7" s="37"/>
      <c r="O7" s="37"/>
      <c r="P7" s="37"/>
      <c r="Q7" s="37"/>
      <c r="R7" s="37"/>
      <c r="S7" s="37"/>
      <c r="T7" s="37"/>
      <c r="U7" s="37"/>
      <c r="V7" s="37"/>
      <c r="W7" s="16"/>
    </row>
    <row r="8" spans="2:23">
      <c r="B8" s="15"/>
      <c r="Q8" s="17"/>
      <c r="S8" s="17"/>
      <c r="W8" s="16"/>
    </row>
    <row r="9" spans="2:23" s="1" customFormat="1" ht="111.95" customHeight="1">
      <c r="B9" s="18"/>
      <c r="C9" s="5" t="s">
        <v>0</v>
      </c>
      <c r="D9" s="5" t="s">
        <v>1</v>
      </c>
      <c r="E9" s="6" t="s">
        <v>2</v>
      </c>
      <c r="F9" s="6" t="s">
        <v>3</v>
      </c>
      <c r="G9" s="6" t="s">
        <v>4</v>
      </c>
      <c r="H9" s="6" t="s">
        <v>5</v>
      </c>
      <c r="I9" s="5" t="s">
        <v>6</v>
      </c>
      <c r="J9" s="5" t="s">
        <v>122</v>
      </c>
      <c r="K9" s="5" t="s">
        <v>7</v>
      </c>
      <c r="L9" s="7" t="s">
        <v>8</v>
      </c>
      <c r="M9" s="5" t="s">
        <v>137</v>
      </c>
      <c r="N9" s="5" t="s">
        <v>159</v>
      </c>
      <c r="O9" s="5" t="s">
        <v>9</v>
      </c>
      <c r="P9" s="5" t="s">
        <v>138</v>
      </c>
      <c r="Q9" s="8" t="s">
        <v>10</v>
      </c>
      <c r="R9" s="9" t="s">
        <v>11</v>
      </c>
      <c r="S9" s="8" t="s">
        <v>12</v>
      </c>
      <c r="T9" s="5" t="s">
        <v>13</v>
      </c>
      <c r="U9" s="5" t="s">
        <v>14</v>
      </c>
      <c r="V9" s="5" t="s">
        <v>15</v>
      </c>
      <c r="W9" s="19"/>
    </row>
    <row r="10" spans="2:23" ht="78.75">
      <c r="B10" s="15"/>
      <c r="C10" s="10" t="s">
        <v>16</v>
      </c>
      <c r="D10" s="32" t="s">
        <v>160</v>
      </c>
      <c r="E10" s="11" t="s">
        <v>17</v>
      </c>
      <c r="F10" s="11" t="s">
        <v>18</v>
      </c>
      <c r="G10" s="32" t="s">
        <v>177</v>
      </c>
      <c r="H10" s="26" t="s">
        <v>239</v>
      </c>
      <c r="I10" s="12" t="s">
        <v>47</v>
      </c>
      <c r="J10" s="32">
        <v>1016053671</v>
      </c>
      <c r="K10" s="10" t="s">
        <v>124</v>
      </c>
      <c r="L10" s="10" t="s">
        <v>125</v>
      </c>
      <c r="M10" s="10">
        <v>8</v>
      </c>
      <c r="N10" s="10">
        <v>0</v>
      </c>
      <c r="O10" s="10" t="s">
        <v>139</v>
      </c>
      <c r="P10" s="10">
        <f>+M10*30</f>
        <v>240</v>
      </c>
      <c r="Q10" s="27">
        <v>68000000</v>
      </c>
      <c r="R10" s="10" t="s">
        <v>123</v>
      </c>
      <c r="S10" s="27">
        <v>68000000</v>
      </c>
      <c r="T10" s="10" t="s">
        <v>140</v>
      </c>
      <c r="U10" s="33" t="s">
        <v>142</v>
      </c>
      <c r="V10" s="10" t="s">
        <v>141</v>
      </c>
      <c r="W10" s="16"/>
    </row>
    <row r="11" spans="2:23" ht="47.25">
      <c r="B11" s="15"/>
      <c r="C11" s="10" t="s">
        <v>16</v>
      </c>
      <c r="D11" s="32" t="s">
        <v>161</v>
      </c>
      <c r="E11" s="11" t="s">
        <v>17</v>
      </c>
      <c r="F11" s="11" t="s">
        <v>18</v>
      </c>
      <c r="G11" s="32" t="s">
        <v>178</v>
      </c>
      <c r="H11" s="26" t="s">
        <v>21</v>
      </c>
      <c r="I11" s="12" t="s">
        <v>48</v>
      </c>
      <c r="J11" s="32" t="s">
        <v>85</v>
      </c>
      <c r="K11" s="10" t="s">
        <v>124</v>
      </c>
      <c r="L11" s="10" t="s">
        <v>125</v>
      </c>
      <c r="M11" s="10">
        <v>4</v>
      </c>
      <c r="N11" s="10">
        <v>0</v>
      </c>
      <c r="O11" s="10" t="s">
        <v>139</v>
      </c>
      <c r="P11" s="10">
        <f>+M11*30</f>
        <v>120</v>
      </c>
      <c r="Q11" s="27">
        <v>14000000</v>
      </c>
      <c r="R11" s="10" t="s">
        <v>123</v>
      </c>
      <c r="S11" s="27">
        <v>14000000</v>
      </c>
      <c r="T11" s="10" t="s">
        <v>140</v>
      </c>
      <c r="U11" s="33" t="s">
        <v>143</v>
      </c>
      <c r="V11" s="10" t="s">
        <v>141</v>
      </c>
      <c r="W11" s="16"/>
    </row>
    <row r="12" spans="2:23" ht="63">
      <c r="B12" s="15"/>
      <c r="C12" s="10" t="s">
        <v>16</v>
      </c>
      <c r="D12" s="32" t="s">
        <v>162</v>
      </c>
      <c r="E12" s="11" t="s">
        <v>17</v>
      </c>
      <c r="F12" s="11" t="s">
        <v>18</v>
      </c>
      <c r="G12" s="32" t="s">
        <v>179</v>
      </c>
      <c r="H12" s="26" t="s">
        <v>22</v>
      </c>
      <c r="I12" s="12" t="s">
        <v>49</v>
      </c>
      <c r="J12" s="32" t="s">
        <v>86</v>
      </c>
      <c r="K12" s="10" t="s">
        <v>124</v>
      </c>
      <c r="L12" s="10" t="s">
        <v>125</v>
      </c>
      <c r="M12" s="10">
        <v>8</v>
      </c>
      <c r="N12" s="10">
        <v>0</v>
      </c>
      <c r="O12" s="10" t="s">
        <v>139</v>
      </c>
      <c r="P12" s="10">
        <f>+M12*30</f>
        <v>240</v>
      </c>
      <c r="Q12" s="27">
        <v>39344000</v>
      </c>
      <c r="R12" s="10" t="s">
        <v>123</v>
      </c>
      <c r="S12" s="27">
        <v>39344000</v>
      </c>
      <c r="T12" s="10" t="s">
        <v>140</v>
      </c>
      <c r="U12" s="33" t="s">
        <v>144</v>
      </c>
      <c r="V12" s="10" t="s">
        <v>141</v>
      </c>
      <c r="W12" s="16"/>
    </row>
    <row r="13" spans="2:23" ht="78.75">
      <c r="B13" s="15"/>
      <c r="C13" s="10" t="s">
        <v>16</v>
      </c>
      <c r="D13" s="32" t="s">
        <v>163</v>
      </c>
      <c r="E13" s="11" t="s">
        <v>17</v>
      </c>
      <c r="F13" s="11" t="s">
        <v>18</v>
      </c>
      <c r="G13" s="32" t="s">
        <v>180</v>
      </c>
      <c r="H13" s="26" t="s">
        <v>23</v>
      </c>
      <c r="I13" s="12" t="s">
        <v>50</v>
      </c>
      <c r="J13" s="32" t="s">
        <v>87</v>
      </c>
      <c r="K13" s="10" t="s">
        <v>124</v>
      </c>
      <c r="L13" s="10" t="s">
        <v>126</v>
      </c>
      <c r="M13" s="10">
        <v>8</v>
      </c>
      <c r="N13" s="10">
        <v>0</v>
      </c>
      <c r="O13" s="10" t="s">
        <v>139</v>
      </c>
      <c r="P13" s="10">
        <f>+M13*30</f>
        <v>240</v>
      </c>
      <c r="Q13" s="27">
        <v>36000000</v>
      </c>
      <c r="R13" s="10" t="s">
        <v>123</v>
      </c>
      <c r="S13" s="27">
        <v>36000000</v>
      </c>
      <c r="T13" s="10" t="s">
        <v>140</v>
      </c>
      <c r="U13" s="33" t="s">
        <v>145</v>
      </c>
      <c r="V13" s="10" t="s">
        <v>141</v>
      </c>
      <c r="W13" s="16"/>
    </row>
    <row r="14" spans="2:23" ht="63">
      <c r="B14" s="15"/>
      <c r="C14" s="10" t="s">
        <v>16</v>
      </c>
      <c r="D14" s="32" t="s">
        <v>164</v>
      </c>
      <c r="E14" s="11" t="s">
        <v>17</v>
      </c>
      <c r="F14" s="11" t="s">
        <v>18</v>
      </c>
      <c r="G14" s="32" t="s">
        <v>181</v>
      </c>
      <c r="H14" s="26" t="s">
        <v>24</v>
      </c>
      <c r="I14" s="12" t="s">
        <v>51</v>
      </c>
      <c r="J14" s="32" t="s">
        <v>88</v>
      </c>
      <c r="K14" s="10" t="s">
        <v>124</v>
      </c>
      <c r="L14" s="10" t="s">
        <v>125</v>
      </c>
      <c r="M14" s="10">
        <v>4</v>
      </c>
      <c r="N14" s="10">
        <v>0</v>
      </c>
      <c r="O14" s="10" t="s">
        <v>139</v>
      </c>
      <c r="P14" s="10">
        <f>+M14*30</f>
        <v>120</v>
      </c>
      <c r="Q14" s="27">
        <v>24800000</v>
      </c>
      <c r="R14" s="10" t="s">
        <v>123</v>
      </c>
      <c r="S14" s="27">
        <v>24800000</v>
      </c>
      <c r="T14" s="10" t="s">
        <v>140</v>
      </c>
      <c r="U14" s="33" t="s">
        <v>146</v>
      </c>
      <c r="V14" s="10" t="s">
        <v>141</v>
      </c>
      <c r="W14" s="16"/>
    </row>
    <row r="15" spans="2:23" ht="141.75">
      <c r="B15" s="15"/>
      <c r="C15" s="10" t="s">
        <v>16</v>
      </c>
      <c r="D15" s="32" t="s">
        <v>165</v>
      </c>
      <c r="E15" s="11" t="s">
        <v>19</v>
      </c>
      <c r="F15" s="11" t="s">
        <v>20</v>
      </c>
      <c r="G15" s="32" t="s">
        <v>182</v>
      </c>
      <c r="H15" s="26" t="s">
        <v>240</v>
      </c>
      <c r="I15" s="12" t="s">
        <v>52</v>
      </c>
      <c r="J15" s="32" t="s">
        <v>89</v>
      </c>
      <c r="K15" s="10" t="s">
        <v>124</v>
      </c>
      <c r="L15" s="10" t="s">
        <v>127</v>
      </c>
      <c r="M15" s="10">
        <v>10</v>
      </c>
      <c r="N15" s="10">
        <v>20</v>
      </c>
      <c r="O15" s="10" t="s">
        <v>139</v>
      </c>
      <c r="P15" s="10">
        <f>+M15*30+N15</f>
        <v>320</v>
      </c>
      <c r="Q15" s="27">
        <v>0</v>
      </c>
      <c r="R15" s="10" t="s">
        <v>123</v>
      </c>
      <c r="S15" s="27">
        <v>0</v>
      </c>
      <c r="T15" s="10" t="s">
        <v>140</v>
      </c>
      <c r="U15" s="33" t="s">
        <v>147</v>
      </c>
      <c r="V15" s="10" t="s">
        <v>141</v>
      </c>
      <c r="W15" s="16"/>
    </row>
    <row r="16" spans="2:23" ht="47.25">
      <c r="B16" s="15"/>
      <c r="C16" s="10" t="s">
        <v>16</v>
      </c>
      <c r="D16" s="32" t="s">
        <v>166</v>
      </c>
      <c r="E16" s="11" t="s">
        <v>17</v>
      </c>
      <c r="F16" s="11" t="s">
        <v>18</v>
      </c>
      <c r="G16" s="32" t="s">
        <v>183</v>
      </c>
      <c r="H16" s="26" t="s">
        <v>25</v>
      </c>
      <c r="I16" s="12" t="s">
        <v>53</v>
      </c>
      <c r="J16" s="32" t="s">
        <v>90</v>
      </c>
      <c r="K16" s="10" t="s">
        <v>124</v>
      </c>
      <c r="L16" s="10" t="s">
        <v>128</v>
      </c>
      <c r="M16" s="10">
        <v>4</v>
      </c>
      <c r="N16" s="10">
        <v>0</v>
      </c>
      <c r="O16" s="10" t="s">
        <v>139</v>
      </c>
      <c r="P16" s="10">
        <f t="shared" ref="P16:P29" si="0">+M16*30</f>
        <v>120</v>
      </c>
      <c r="Q16" s="27">
        <v>22544000</v>
      </c>
      <c r="R16" s="10" t="s">
        <v>123</v>
      </c>
      <c r="S16" s="27">
        <v>22544000</v>
      </c>
      <c r="T16" s="10" t="s">
        <v>140</v>
      </c>
      <c r="U16" s="33" t="s">
        <v>148</v>
      </c>
      <c r="V16" s="10" t="s">
        <v>141</v>
      </c>
      <c r="W16" s="16"/>
    </row>
    <row r="17" spans="2:23" ht="63">
      <c r="B17" s="15"/>
      <c r="C17" s="10" t="s">
        <v>16</v>
      </c>
      <c r="D17" s="32" t="s">
        <v>167</v>
      </c>
      <c r="E17" s="11" t="s">
        <v>17</v>
      </c>
      <c r="F17" s="11" t="s">
        <v>18</v>
      </c>
      <c r="G17" s="32" t="s">
        <v>184</v>
      </c>
      <c r="H17" s="26" t="s">
        <v>26</v>
      </c>
      <c r="I17" s="12" t="s">
        <v>54</v>
      </c>
      <c r="J17" s="32" t="s">
        <v>91</v>
      </c>
      <c r="K17" s="10" t="s">
        <v>124</v>
      </c>
      <c r="L17" s="10" t="s">
        <v>129</v>
      </c>
      <c r="M17" s="10">
        <v>4</v>
      </c>
      <c r="N17" s="10">
        <v>0</v>
      </c>
      <c r="O17" s="10" t="s">
        <v>139</v>
      </c>
      <c r="P17" s="10">
        <f t="shared" si="0"/>
        <v>120</v>
      </c>
      <c r="Q17" s="27">
        <v>22544000</v>
      </c>
      <c r="R17" s="10" t="s">
        <v>123</v>
      </c>
      <c r="S17" s="27">
        <v>22544000</v>
      </c>
      <c r="T17" s="10" t="s">
        <v>140</v>
      </c>
      <c r="U17" s="33" t="s">
        <v>149</v>
      </c>
      <c r="V17" s="10" t="s">
        <v>141</v>
      </c>
      <c r="W17" s="16"/>
    </row>
    <row r="18" spans="2:23" ht="63">
      <c r="B18" s="15"/>
      <c r="C18" s="10" t="s">
        <v>16</v>
      </c>
      <c r="D18" s="32" t="s">
        <v>167</v>
      </c>
      <c r="E18" s="11" t="s">
        <v>17</v>
      </c>
      <c r="F18" s="11" t="s">
        <v>18</v>
      </c>
      <c r="G18" s="32" t="s">
        <v>185</v>
      </c>
      <c r="H18" s="26" t="s">
        <v>26</v>
      </c>
      <c r="I18" s="12" t="s">
        <v>55</v>
      </c>
      <c r="J18" s="32" t="s">
        <v>92</v>
      </c>
      <c r="K18" s="10" t="s">
        <v>124</v>
      </c>
      <c r="L18" s="10" t="s">
        <v>130</v>
      </c>
      <c r="M18" s="10">
        <v>4</v>
      </c>
      <c r="N18" s="10">
        <v>0</v>
      </c>
      <c r="O18" s="10" t="s">
        <v>139</v>
      </c>
      <c r="P18" s="10">
        <f t="shared" si="0"/>
        <v>120</v>
      </c>
      <c r="Q18" s="27">
        <v>22544000</v>
      </c>
      <c r="R18" s="10" t="s">
        <v>123</v>
      </c>
      <c r="S18" s="27">
        <v>22544000</v>
      </c>
      <c r="T18" s="10" t="s">
        <v>140</v>
      </c>
      <c r="U18" s="33" t="s">
        <v>149</v>
      </c>
      <c r="V18" s="10" t="s">
        <v>141</v>
      </c>
      <c r="W18" s="16"/>
    </row>
    <row r="19" spans="2:23" ht="63">
      <c r="B19" s="15"/>
      <c r="C19" s="10" t="s">
        <v>16</v>
      </c>
      <c r="D19" s="32" t="s">
        <v>168</v>
      </c>
      <c r="E19" s="11" t="s">
        <v>17</v>
      </c>
      <c r="F19" s="11" t="s">
        <v>18</v>
      </c>
      <c r="G19" s="32" t="s">
        <v>186</v>
      </c>
      <c r="H19" s="26" t="s">
        <v>27</v>
      </c>
      <c r="I19" s="12" t="s">
        <v>56</v>
      </c>
      <c r="J19" s="32" t="s">
        <v>93</v>
      </c>
      <c r="K19" s="10" t="s">
        <v>124</v>
      </c>
      <c r="L19" s="10" t="s">
        <v>131</v>
      </c>
      <c r="M19" s="10">
        <v>4</v>
      </c>
      <c r="N19" s="10">
        <v>0</v>
      </c>
      <c r="O19" s="10" t="s">
        <v>139</v>
      </c>
      <c r="P19" s="10">
        <f t="shared" si="0"/>
        <v>120</v>
      </c>
      <c r="Q19" s="27">
        <v>14000000</v>
      </c>
      <c r="R19" s="10" t="s">
        <v>123</v>
      </c>
      <c r="S19" s="27">
        <v>14000000</v>
      </c>
      <c r="T19" s="10" t="s">
        <v>140</v>
      </c>
      <c r="U19" s="33" t="s">
        <v>150</v>
      </c>
      <c r="V19" s="10" t="s">
        <v>141</v>
      </c>
      <c r="W19" s="16"/>
    </row>
    <row r="20" spans="2:23" ht="47.25">
      <c r="B20" s="15"/>
      <c r="C20" s="10" t="s">
        <v>16</v>
      </c>
      <c r="D20" s="32" t="s">
        <v>169</v>
      </c>
      <c r="E20" s="11" t="s">
        <v>17</v>
      </c>
      <c r="F20" s="11" t="s">
        <v>18</v>
      </c>
      <c r="G20" s="32" t="s">
        <v>187</v>
      </c>
      <c r="H20" s="26" t="s">
        <v>28</v>
      </c>
      <c r="I20" s="12" t="s">
        <v>57</v>
      </c>
      <c r="J20" s="32" t="s">
        <v>94</v>
      </c>
      <c r="K20" s="10" t="s">
        <v>124</v>
      </c>
      <c r="L20" s="10" t="s">
        <v>131</v>
      </c>
      <c r="M20" s="10">
        <v>4</v>
      </c>
      <c r="N20" s="10">
        <v>0</v>
      </c>
      <c r="O20" s="10" t="s">
        <v>139</v>
      </c>
      <c r="P20" s="10">
        <f t="shared" si="0"/>
        <v>120</v>
      </c>
      <c r="Q20" s="27">
        <v>14000000</v>
      </c>
      <c r="R20" s="10" t="s">
        <v>123</v>
      </c>
      <c r="S20" s="27">
        <v>14000000</v>
      </c>
      <c r="T20" s="10" t="s">
        <v>140</v>
      </c>
      <c r="U20" s="33" t="s">
        <v>151</v>
      </c>
      <c r="V20" s="10" t="s">
        <v>141</v>
      </c>
      <c r="W20" s="16"/>
    </row>
    <row r="21" spans="2:23" ht="78.75">
      <c r="B21" s="15"/>
      <c r="C21" s="10" t="s">
        <v>16</v>
      </c>
      <c r="D21" s="32" t="s">
        <v>170</v>
      </c>
      <c r="E21" s="11" t="s">
        <v>17</v>
      </c>
      <c r="F21" s="11" t="s">
        <v>18</v>
      </c>
      <c r="G21" s="32" t="s">
        <v>188</v>
      </c>
      <c r="H21" s="26" t="s">
        <v>29</v>
      </c>
      <c r="I21" s="12" t="s">
        <v>58</v>
      </c>
      <c r="J21" s="32" t="s">
        <v>95</v>
      </c>
      <c r="K21" s="10" t="s">
        <v>124</v>
      </c>
      <c r="L21" s="10" t="s">
        <v>128</v>
      </c>
      <c r="M21" s="10">
        <v>4</v>
      </c>
      <c r="N21" s="10">
        <v>0</v>
      </c>
      <c r="O21" s="10" t="s">
        <v>139</v>
      </c>
      <c r="P21" s="10">
        <f t="shared" si="0"/>
        <v>120</v>
      </c>
      <c r="Q21" s="27">
        <v>15400000</v>
      </c>
      <c r="R21" s="10" t="s">
        <v>123</v>
      </c>
      <c r="S21" s="27">
        <v>15400000</v>
      </c>
      <c r="T21" s="10" t="s">
        <v>140</v>
      </c>
      <c r="U21" s="33" t="s">
        <v>152</v>
      </c>
      <c r="V21" s="10" t="s">
        <v>141</v>
      </c>
      <c r="W21" s="16"/>
    </row>
    <row r="22" spans="2:23" ht="47.25">
      <c r="B22" s="15"/>
      <c r="C22" s="10" t="s">
        <v>16</v>
      </c>
      <c r="D22" s="32" t="s">
        <v>167</v>
      </c>
      <c r="E22" s="11" t="s">
        <v>17</v>
      </c>
      <c r="F22" s="11" t="s">
        <v>18</v>
      </c>
      <c r="G22" s="32" t="s">
        <v>189</v>
      </c>
      <c r="H22" s="26" t="s">
        <v>30</v>
      </c>
      <c r="I22" s="12" t="s">
        <v>59</v>
      </c>
      <c r="J22" s="32" t="s">
        <v>96</v>
      </c>
      <c r="K22" s="10" t="s">
        <v>124</v>
      </c>
      <c r="L22" s="10" t="s">
        <v>131</v>
      </c>
      <c r="M22" s="10">
        <v>2</v>
      </c>
      <c r="N22" s="10">
        <v>0</v>
      </c>
      <c r="O22" s="10" t="s">
        <v>139</v>
      </c>
      <c r="P22" s="10">
        <f t="shared" si="0"/>
        <v>60</v>
      </c>
      <c r="Q22" s="27">
        <v>6700000</v>
      </c>
      <c r="R22" s="10" t="s">
        <v>123</v>
      </c>
      <c r="S22" s="27">
        <v>6700000</v>
      </c>
      <c r="T22" s="10" t="s">
        <v>140</v>
      </c>
      <c r="U22" s="33" t="s">
        <v>149</v>
      </c>
      <c r="V22" s="10" t="s">
        <v>141</v>
      </c>
      <c r="W22" s="16"/>
    </row>
    <row r="23" spans="2:23" ht="47.25">
      <c r="B23" s="15"/>
      <c r="C23" s="10" t="s">
        <v>16</v>
      </c>
      <c r="D23" s="32" t="s">
        <v>171</v>
      </c>
      <c r="E23" s="11" t="s">
        <v>17</v>
      </c>
      <c r="F23" s="11" t="s">
        <v>18</v>
      </c>
      <c r="G23" s="32" t="s">
        <v>190</v>
      </c>
      <c r="H23" s="26" t="s">
        <v>30</v>
      </c>
      <c r="I23" s="12" t="s">
        <v>60</v>
      </c>
      <c r="J23" s="32" t="s">
        <v>97</v>
      </c>
      <c r="K23" s="10" t="s">
        <v>124</v>
      </c>
      <c r="L23" s="10" t="s">
        <v>131</v>
      </c>
      <c r="M23" s="10">
        <v>2</v>
      </c>
      <c r="N23" s="10">
        <v>0</v>
      </c>
      <c r="O23" s="10" t="s">
        <v>139</v>
      </c>
      <c r="P23" s="10">
        <f t="shared" si="0"/>
        <v>60</v>
      </c>
      <c r="Q23" s="27">
        <v>6700000</v>
      </c>
      <c r="R23" s="10" t="s">
        <v>123</v>
      </c>
      <c r="S23" s="27">
        <v>6700000</v>
      </c>
      <c r="T23" s="10" t="s">
        <v>140</v>
      </c>
      <c r="U23" s="33" t="s">
        <v>153</v>
      </c>
      <c r="V23" s="10" t="s">
        <v>141</v>
      </c>
      <c r="W23" s="16"/>
    </row>
    <row r="24" spans="2:23" ht="78.75">
      <c r="B24" s="15"/>
      <c r="C24" s="10" t="s">
        <v>16</v>
      </c>
      <c r="D24" s="32" t="s">
        <v>172</v>
      </c>
      <c r="E24" s="11" t="s">
        <v>17</v>
      </c>
      <c r="F24" s="11" t="s">
        <v>18</v>
      </c>
      <c r="G24" s="32" t="s">
        <v>191</v>
      </c>
      <c r="H24" s="26" t="s">
        <v>31</v>
      </c>
      <c r="I24" s="12" t="s">
        <v>61</v>
      </c>
      <c r="J24" s="32" t="s">
        <v>98</v>
      </c>
      <c r="K24" s="10" t="s">
        <v>124</v>
      </c>
      <c r="L24" s="10" t="s">
        <v>127</v>
      </c>
      <c r="M24" s="10">
        <v>4</v>
      </c>
      <c r="N24" s="10">
        <v>0</v>
      </c>
      <c r="O24" s="10" t="s">
        <v>139</v>
      </c>
      <c r="P24" s="10">
        <f t="shared" si="0"/>
        <v>120</v>
      </c>
      <c r="Q24" s="27">
        <v>22544000</v>
      </c>
      <c r="R24" s="10" t="s">
        <v>123</v>
      </c>
      <c r="S24" s="27">
        <v>22544000</v>
      </c>
      <c r="T24" s="10" t="s">
        <v>140</v>
      </c>
      <c r="U24" s="33" t="s">
        <v>154</v>
      </c>
      <c r="V24" s="10" t="s">
        <v>141</v>
      </c>
      <c r="W24" s="16"/>
    </row>
    <row r="25" spans="2:23" ht="47.25">
      <c r="B25" s="15"/>
      <c r="C25" s="10" t="s">
        <v>16</v>
      </c>
      <c r="D25" s="32" t="s">
        <v>172</v>
      </c>
      <c r="E25" s="11" t="s">
        <v>17</v>
      </c>
      <c r="F25" s="11" t="s">
        <v>18</v>
      </c>
      <c r="G25" s="32" t="s">
        <v>192</v>
      </c>
      <c r="H25" s="26" t="s">
        <v>32</v>
      </c>
      <c r="I25" s="12" t="s">
        <v>62</v>
      </c>
      <c r="J25" s="32" t="s">
        <v>99</v>
      </c>
      <c r="K25" s="10" t="s">
        <v>124</v>
      </c>
      <c r="L25" s="10" t="s">
        <v>132</v>
      </c>
      <c r="M25" s="10">
        <v>4</v>
      </c>
      <c r="N25" s="10">
        <v>0</v>
      </c>
      <c r="O25" s="10" t="s">
        <v>139</v>
      </c>
      <c r="P25" s="10">
        <f t="shared" si="0"/>
        <v>120</v>
      </c>
      <c r="Q25" s="27">
        <v>11904000</v>
      </c>
      <c r="R25" s="10" t="s">
        <v>123</v>
      </c>
      <c r="S25" s="27">
        <v>11904000</v>
      </c>
      <c r="T25" s="10" t="s">
        <v>140</v>
      </c>
      <c r="U25" s="33" t="s">
        <v>154</v>
      </c>
      <c r="V25" s="10" t="s">
        <v>141</v>
      </c>
      <c r="W25" s="16"/>
    </row>
    <row r="26" spans="2:23" ht="78.75">
      <c r="B26" s="15"/>
      <c r="C26" s="10" t="s">
        <v>16</v>
      </c>
      <c r="D26" s="32" t="s">
        <v>173</v>
      </c>
      <c r="E26" s="11" t="s">
        <v>17</v>
      </c>
      <c r="F26" s="11" t="s">
        <v>18</v>
      </c>
      <c r="G26" s="32" t="s">
        <v>193</v>
      </c>
      <c r="H26" s="26" t="s">
        <v>31</v>
      </c>
      <c r="I26" s="12" t="s">
        <v>63</v>
      </c>
      <c r="J26" s="32" t="s">
        <v>100</v>
      </c>
      <c r="K26" s="10" t="s">
        <v>124</v>
      </c>
      <c r="L26" s="10" t="s">
        <v>133</v>
      </c>
      <c r="M26" s="10">
        <v>4</v>
      </c>
      <c r="N26" s="10">
        <v>0</v>
      </c>
      <c r="O26" s="10" t="s">
        <v>139</v>
      </c>
      <c r="P26" s="10">
        <f t="shared" si="0"/>
        <v>120</v>
      </c>
      <c r="Q26" s="27">
        <v>21200000</v>
      </c>
      <c r="R26" s="10" t="s">
        <v>123</v>
      </c>
      <c r="S26" s="27">
        <v>21200000</v>
      </c>
      <c r="T26" s="10" t="s">
        <v>140</v>
      </c>
      <c r="U26" s="33" t="s">
        <v>155</v>
      </c>
      <c r="V26" s="10" t="s">
        <v>141</v>
      </c>
      <c r="W26" s="16"/>
    </row>
    <row r="27" spans="2:23" ht="47.25">
      <c r="B27" s="15"/>
      <c r="C27" s="10" t="s">
        <v>16</v>
      </c>
      <c r="D27" s="32" t="s">
        <v>174</v>
      </c>
      <c r="E27" s="11" t="s">
        <v>17</v>
      </c>
      <c r="F27" s="11" t="s">
        <v>18</v>
      </c>
      <c r="G27" s="32" t="s">
        <v>194</v>
      </c>
      <c r="H27" s="26" t="s">
        <v>33</v>
      </c>
      <c r="I27" s="12" t="s">
        <v>64</v>
      </c>
      <c r="J27" s="32" t="s">
        <v>101</v>
      </c>
      <c r="K27" s="10" t="s">
        <v>124</v>
      </c>
      <c r="L27" s="10" t="s">
        <v>132</v>
      </c>
      <c r="M27" s="10">
        <v>4</v>
      </c>
      <c r="N27" s="10">
        <v>0</v>
      </c>
      <c r="O27" s="10" t="s">
        <v>139</v>
      </c>
      <c r="P27" s="10">
        <f t="shared" si="0"/>
        <v>120</v>
      </c>
      <c r="Q27" s="27">
        <v>16800000</v>
      </c>
      <c r="R27" s="10" t="s">
        <v>123</v>
      </c>
      <c r="S27" s="27">
        <v>16800000</v>
      </c>
      <c r="T27" s="10" t="s">
        <v>140</v>
      </c>
      <c r="U27" s="33" t="s">
        <v>156</v>
      </c>
      <c r="V27" s="10" t="s">
        <v>141</v>
      </c>
      <c r="W27" s="16"/>
    </row>
    <row r="28" spans="2:23" ht="78.75">
      <c r="B28" s="15"/>
      <c r="C28" s="10" t="s">
        <v>16</v>
      </c>
      <c r="D28" s="32" t="s">
        <v>175</v>
      </c>
      <c r="E28" s="11" t="s">
        <v>17</v>
      </c>
      <c r="F28" s="11" t="s">
        <v>18</v>
      </c>
      <c r="G28" s="32" t="s">
        <v>195</v>
      </c>
      <c r="H28" s="26" t="s">
        <v>34</v>
      </c>
      <c r="I28" s="12" t="s">
        <v>65</v>
      </c>
      <c r="J28" s="32" t="s">
        <v>102</v>
      </c>
      <c r="K28" s="10" t="s">
        <v>124</v>
      </c>
      <c r="L28" s="10" t="s">
        <v>130</v>
      </c>
      <c r="M28" s="10">
        <v>4</v>
      </c>
      <c r="N28" s="10">
        <v>0</v>
      </c>
      <c r="O28" s="10" t="s">
        <v>139</v>
      </c>
      <c r="P28" s="10">
        <f t="shared" si="0"/>
        <v>120</v>
      </c>
      <c r="Q28" s="27">
        <v>11904000</v>
      </c>
      <c r="R28" s="10" t="s">
        <v>123</v>
      </c>
      <c r="S28" s="27">
        <v>11904000</v>
      </c>
      <c r="T28" s="10" t="s">
        <v>140</v>
      </c>
      <c r="U28" s="33" t="s">
        <v>157</v>
      </c>
      <c r="V28" s="10" t="s">
        <v>141</v>
      </c>
      <c r="W28" s="16"/>
    </row>
    <row r="29" spans="2:23" ht="63">
      <c r="B29" s="15"/>
      <c r="C29" s="10" t="s">
        <v>16</v>
      </c>
      <c r="D29" s="32" t="s">
        <v>176</v>
      </c>
      <c r="E29" s="11" t="s">
        <v>17</v>
      </c>
      <c r="F29" s="11" t="s">
        <v>18</v>
      </c>
      <c r="G29" s="32" t="s">
        <v>196</v>
      </c>
      <c r="H29" s="26" t="s">
        <v>35</v>
      </c>
      <c r="I29" s="12" t="s">
        <v>66</v>
      </c>
      <c r="J29" s="32" t="s">
        <v>103</v>
      </c>
      <c r="K29" s="10" t="s">
        <v>124</v>
      </c>
      <c r="L29" s="10" t="s">
        <v>134</v>
      </c>
      <c r="M29" s="10">
        <v>4</v>
      </c>
      <c r="N29" s="10">
        <v>0</v>
      </c>
      <c r="O29" s="10" t="s">
        <v>139</v>
      </c>
      <c r="P29" s="10">
        <f t="shared" si="0"/>
        <v>120</v>
      </c>
      <c r="Q29" s="27">
        <v>22544000</v>
      </c>
      <c r="R29" s="10" t="s">
        <v>123</v>
      </c>
      <c r="S29" s="27">
        <v>22544000</v>
      </c>
      <c r="T29" s="10" t="s">
        <v>140</v>
      </c>
      <c r="U29" s="33" t="s">
        <v>158</v>
      </c>
      <c r="V29" s="10" t="s">
        <v>141</v>
      </c>
      <c r="W29" s="16"/>
    </row>
    <row r="30" spans="2:23" ht="63">
      <c r="B30" s="15"/>
      <c r="C30" s="10" t="s">
        <v>16</v>
      </c>
      <c r="D30" s="32" t="s">
        <v>168</v>
      </c>
      <c r="E30" s="11" t="s">
        <v>17</v>
      </c>
      <c r="F30" s="11" t="s">
        <v>18</v>
      </c>
      <c r="G30" s="32" t="s">
        <v>197</v>
      </c>
      <c r="H30" s="26" t="s">
        <v>27</v>
      </c>
      <c r="I30" s="12" t="s">
        <v>67</v>
      </c>
      <c r="J30" s="32" t="s">
        <v>104</v>
      </c>
      <c r="K30" s="10" t="s">
        <v>124</v>
      </c>
      <c r="L30" s="10" t="s">
        <v>131</v>
      </c>
      <c r="M30" s="10">
        <v>4</v>
      </c>
      <c r="N30" s="10">
        <v>0</v>
      </c>
      <c r="O30" s="10" t="s">
        <v>139</v>
      </c>
      <c r="P30" s="10">
        <f t="shared" ref="P30:P47" si="1">+M30*30</f>
        <v>120</v>
      </c>
      <c r="Q30" s="27">
        <v>14000000</v>
      </c>
      <c r="R30" s="10" t="s">
        <v>123</v>
      </c>
      <c r="S30" s="27">
        <v>14000000</v>
      </c>
      <c r="T30" s="10" t="s">
        <v>140</v>
      </c>
      <c r="U30" s="33" t="s">
        <v>150</v>
      </c>
      <c r="V30" s="10" t="s">
        <v>141</v>
      </c>
      <c r="W30" s="16"/>
    </row>
    <row r="31" spans="2:23" ht="63">
      <c r="B31" s="15"/>
      <c r="C31" s="10" t="s">
        <v>16</v>
      </c>
      <c r="D31" s="32" t="s">
        <v>198</v>
      </c>
      <c r="E31" s="11" t="s">
        <v>17</v>
      </c>
      <c r="F31" s="11" t="s">
        <v>18</v>
      </c>
      <c r="G31" s="32" t="s">
        <v>199</v>
      </c>
      <c r="H31" s="26" t="s">
        <v>36</v>
      </c>
      <c r="I31" s="12" t="s">
        <v>68</v>
      </c>
      <c r="J31" s="32" t="s">
        <v>105</v>
      </c>
      <c r="K31" s="10" t="s">
        <v>124</v>
      </c>
      <c r="L31" s="10" t="s">
        <v>133</v>
      </c>
      <c r="M31" s="10">
        <v>4</v>
      </c>
      <c r="N31" s="10">
        <v>0</v>
      </c>
      <c r="O31" s="10" t="s">
        <v>139</v>
      </c>
      <c r="P31" s="10">
        <f t="shared" si="1"/>
        <v>120</v>
      </c>
      <c r="Q31" s="27">
        <v>28000000</v>
      </c>
      <c r="R31" s="10" t="s">
        <v>123</v>
      </c>
      <c r="S31" s="27">
        <v>28000000</v>
      </c>
      <c r="T31" s="10" t="s">
        <v>140</v>
      </c>
      <c r="U31" s="33" t="s">
        <v>225</v>
      </c>
      <c r="V31" s="10" t="s">
        <v>141</v>
      </c>
      <c r="W31" s="16"/>
    </row>
    <row r="32" spans="2:23" ht="47.25">
      <c r="B32" s="15"/>
      <c r="C32" s="10" t="s">
        <v>16</v>
      </c>
      <c r="D32" s="32" t="s">
        <v>174</v>
      </c>
      <c r="E32" s="11" t="s">
        <v>17</v>
      </c>
      <c r="F32" s="11" t="s">
        <v>18</v>
      </c>
      <c r="G32" s="32" t="s">
        <v>200</v>
      </c>
      <c r="H32" s="26" t="s">
        <v>32</v>
      </c>
      <c r="I32" s="12" t="s">
        <v>69</v>
      </c>
      <c r="J32" s="32" t="s">
        <v>106</v>
      </c>
      <c r="K32" s="10" t="s">
        <v>124</v>
      </c>
      <c r="L32" s="10" t="s">
        <v>134</v>
      </c>
      <c r="M32" s="10">
        <v>4</v>
      </c>
      <c r="N32" s="10">
        <v>0</v>
      </c>
      <c r="O32" s="10" t="s">
        <v>139</v>
      </c>
      <c r="P32" s="10">
        <f t="shared" si="1"/>
        <v>120</v>
      </c>
      <c r="Q32" s="27">
        <v>11904000</v>
      </c>
      <c r="R32" s="10" t="s">
        <v>123</v>
      </c>
      <c r="S32" s="27">
        <v>11904000</v>
      </c>
      <c r="T32" s="10" t="s">
        <v>140</v>
      </c>
      <c r="U32" s="33" t="s">
        <v>156</v>
      </c>
      <c r="V32" s="10" t="s">
        <v>141</v>
      </c>
      <c r="W32" s="16"/>
    </row>
    <row r="33" spans="2:23" ht="47.25">
      <c r="B33" s="15"/>
      <c r="C33" s="10" t="s">
        <v>16</v>
      </c>
      <c r="D33" s="32" t="s">
        <v>201</v>
      </c>
      <c r="E33" s="11" t="s">
        <v>17</v>
      </c>
      <c r="F33" s="11" t="s">
        <v>18</v>
      </c>
      <c r="G33" s="32" t="s">
        <v>202</v>
      </c>
      <c r="H33" s="26" t="s">
        <v>37</v>
      </c>
      <c r="I33" s="12" t="s">
        <v>70</v>
      </c>
      <c r="J33" s="32" t="s">
        <v>107</v>
      </c>
      <c r="K33" s="10" t="s">
        <v>124</v>
      </c>
      <c r="L33" s="10" t="s">
        <v>132</v>
      </c>
      <c r="M33" s="10">
        <v>8</v>
      </c>
      <c r="N33" s="10">
        <v>0</v>
      </c>
      <c r="O33" s="10" t="s">
        <v>139</v>
      </c>
      <c r="P33" s="10">
        <f t="shared" si="1"/>
        <v>240</v>
      </c>
      <c r="Q33" s="27">
        <v>39200000</v>
      </c>
      <c r="R33" s="10" t="s">
        <v>123</v>
      </c>
      <c r="S33" s="27">
        <v>39200000</v>
      </c>
      <c r="T33" s="10" t="s">
        <v>140</v>
      </c>
      <c r="U33" s="33" t="s">
        <v>226</v>
      </c>
      <c r="V33" s="10" t="s">
        <v>141</v>
      </c>
      <c r="W33" s="16"/>
    </row>
    <row r="34" spans="2:23" ht="78.75">
      <c r="B34" s="15"/>
      <c r="C34" s="10" t="s">
        <v>16</v>
      </c>
      <c r="D34" s="32" t="s">
        <v>203</v>
      </c>
      <c r="E34" s="11" t="s">
        <v>17</v>
      </c>
      <c r="F34" s="11" t="s">
        <v>18</v>
      </c>
      <c r="G34" s="32" t="s">
        <v>204</v>
      </c>
      <c r="H34" s="26" t="s">
        <v>34</v>
      </c>
      <c r="I34" s="12" t="s">
        <v>71</v>
      </c>
      <c r="J34" s="32" t="s">
        <v>108</v>
      </c>
      <c r="K34" s="10" t="s">
        <v>124</v>
      </c>
      <c r="L34" s="10" t="s">
        <v>133</v>
      </c>
      <c r="M34" s="10">
        <v>4</v>
      </c>
      <c r="N34" s="10">
        <v>0</v>
      </c>
      <c r="O34" s="10" t="s">
        <v>139</v>
      </c>
      <c r="P34" s="10">
        <f t="shared" si="1"/>
        <v>120</v>
      </c>
      <c r="Q34" s="27">
        <v>11904000</v>
      </c>
      <c r="R34" s="10" t="s">
        <v>123</v>
      </c>
      <c r="S34" s="27">
        <v>11904000</v>
      </c>
      <c r="T34" s="10" t="s">
        <v>140</v>
      </c>
      <c r="U34" s="33" t="s">
        <v>227</v>
      </c>
      <c r="V34" s="10" t="s">
        <v>141</v>
      </c>
      <c r="W34" s="16"/>
    </row>
    <row r="35" spans="2:23" ht="47.25">
      <c r="B35" s="15"/>
      <c r="C35" s="10" t="s">
        <v>16</v>
      </c>
      <c r="D35" s="32" t="s">
        <v>205</v>
      </c>
      <c r="E35" s="11" t="s">
        <v>17</v>
      </c>
      <c r="F35" s="11" t="s">
        <v>18</v>
      </c>
      <c r="G35" s="32" t="s">
        <v>206</v>
      </c>
      <c r="H35" s="26" t="s">
        <v>38</v>
      </c>
      <c r="I35" s="12" t="s">
        <v>72</v>
      </c>
      <c r="J35" s="32" t="s">
        <v>109</v>
      </c>
      <c r="K35" s="10" t="s">
        <v>124</v>
      </c>
      <c r="L35" s="10" t="s">
        <v>135</v>
      </c>
      <c r="M35" s="10">
        <v>4</v>
      </c>
      <c r="N35" s="10">
        <v>0</v>
      </c>
      <c r="O35" s="10" t="s">
        <v>139</v>
      </c>
      <c r="P35" s="10">
        <f t="shared" si="1"/>
        <v>120</v>
      </c>
      <c r="Q35" s="27">
        <v>11904000</v>
      </c>
      <c r="R35" s="10" t="s">
        <v>123</v>
      </c>
      <c r="S35" s="27">
        <v>11904000</v>
      </c>
      <c r="T35" s="10" t="s">
        <v>140</v>
      </c>
      <c r="U35" s="33" t="s">
        <v>228</v>
      </c>
      <c r="V35" s="10" t="s">
        <v>141</v>
      </c>
      <c r="W35" s="16"/>
    </row>
    <row r="36" spans="2:23" ht="47.25">
      <c r="B36" s="15"/>
      <c r="C36" s="10" t="s">
        <v>16</v>
      </c>
      <c r="D36" s="32" t="s">
        <v>207</v>
      </c>
      <c r="E36" s="11" t="s">
        <v>17</v>
      </c>
      <c r="F36" s="11" t="s">
        <v>18</v>
      </c>
      <c r="G36" s="32" t="s">
        <v>208</v>
      </c>
      <c r="H36" s="26" t="s">
        <v>39</v>
      </c>
      <c r="I36" s="12" t="s">
        <v>73</v>
      </c>
      <c r="J36" s="32" t="s">
        <v>110</v>
      </c>
      <c r="K36" s="10" t="s">
        <v>124</v>
      </c>
      <c r="L36" s="10" t="s">
        <v>134</v>
      </c>
      <c r="M36" s="10">
        <v>4</v>
      </c>
      <c r="N36" s="10">
        <v>0</v>
      </c>
      <c r="O36" s="10" t="s">
        <v>139</v>
      </c>
      <c r="P36" s="10">
        <f t="shared" si="1"/>
        <v>120</v>
      </c>
      <c r="Q36" s="27">
        <v>24000000</v>
      </c>
      <c r="R36" s="10" t="s">
        <v>123</v>
      </c>
      <c r="S36" s="27">
        <v>24000000</v>
      </c>
      <c r="T36" s="10" t="s">
        <v>140</v>
      </c>
      <c r="U36" s="33" t="s">
        <v>229</v>
      </c>
      <c r="V36" s="10" t="s">
        <v>141</v>
      </c>
      <c r="W36" s="16"/>
    </row>
    <row r="37" spans="2:23" ht="47.25">
      <c r="B37" s="15"/>
      <c r="C37" s="10" t="s">
        <v>16</v>
      </c>
      <c r="D37" s="32" t="s">
        <v>207</v>
      </c>
      <c r="E37" s="11" t="s">
        <v>17</v>
      </c>
      <c r="F37" s="11" t="s">
        <v>18</v>
      </c>
      <c r="G37" s="32" t="s">
        <v>209</v>
      </c>
      <c r="H37" s="26" t="s">
        <v>39</v>
      </c>
      <c r="I37" s="12" t="s">
        <v>74</v>
      </c>
      <c r="J37" s="32" t="s">
        <v>111</v>
      </c>
      <c r="K37" s="10" t="s">
        <v>124</v>
      </c>
      <c r="L37" s="10" t="s">
        <v>136</v>
      </c>
      <c r="M37" s="10">
        <v>4</v>
      </c>
      <c r="N37" s="10">
        <v>0</v>
      </c>
      <c r="O37" s="10" t="s">
        <v>139</v>
      </c>
      <c r="P37" s="10">
        <f t="shared" si="1"/>
        <v>120</v>
      </c>
      <c r="Q37" s="27">
        <v>24000000</v>
      </c>
      <c r="R37" s="10" t="s">
        <v>123</v>
      </c>
      <c r="S37" s="27">
        <v>24000000</v>
      </c>
      <c r="T37" s="10" t="s">
        <v>140</v>
      </c>
      <c r="U37" s="33" t="s">
        <v>229</v>
      </c>
      <c r="V37" s="10" t="s">
        <v>141</v>
      </c>
      <c r="W37" s="16"/>
    </row>
    <row r="38" spans="2:23" ht="47.25">
      <c r="B38" s="15"/>
      <c r="C38" s="10" t="s">
        <v>16</v>
      </c>
      <c r="D38" s="32" t="s">
        <v>207</v>
      </c>
      <c r="E38" s="11" t="s">
        <v>17</v>
      </c>
      <c r="F38" s="11" t="s">
        <v>18</v>
      </c>
      <c r="G38" s="32" t="s">
        <v>210</v>
      </c>
      <c r="H38" s="26" t="s">
        <v>39</v>
      </c>
      <c r="I38" s="12" t="s">
        <v>75</v>
      </c>
      <c r="J38" s="32" t="s">
        <v>112</v>
      </c>
      <c r="K38" s="10" t="s">
        <v>124</v>
      </c>
      <c r="L38" s="10" t="s">
        <v>135</v>
      </c>
      <c r="M38" s="10">
        <v>4</v>
      </c>
      <c r="N38" s="10">
        <v>0</v>
      </c>
      <c r="O38" s="10" t="s">
        <v>139</v>
      </c>
      <c r="P38" s="10">
        <f t="shared" si="1"/>
        <v>120</v>
      </c>
      <c r="Q38" s="27">
        <v>24000000</v>
      </c>
      <c r="R38" s="10" t="s">
        <v>123</v>
      </c>
      <c r="S38" s="27">
        <v>24000000</v>
      </c>
      <c r="T38" s="10" t="s">
        <v>140</v>
      </c>
      <c r="U38" s="33" t="s">
        <v>229</v>
      </c>
      <c r="V38" s="10" t="s">
        <v>141</v>
      </c>
      <c r="W38" s="16"/>
    </row>
    <row r="39" spans="2:23" ht="63">
      <c r="B39" s="15"/>
      <c r="C39" s="10" t="s">
        <v>16</v>
      </c>
      <c r="D39" s="32" t="s">
        <v>211</v>
      </c>
      <c r="E39" s="11" t="s">
        <v>17</v>
      </c>
      <c r="F39" s="11" t="s">
        <v>18</v>
      </c>
      <c r="G39" s="32" t="s">
        <v>212</v>
      </c>
      <c r="H39" s="26" t="s">
        <v>40</v>
      </c>
      <c r="I39" s="12" t="s">
        <v>76</v>
      </c>
      <c r="J39" s="32" t="s">
        <v>113</v>
      </c>
      <c r="K39" s="10" t="s">
        <v>124</v>
      </c>
      <c r="L39" s="10" t="s">
        <v>134</v>
      </c>
      <c r="M39" s="10">
        <v>4</v>
      </c>
      <c r="N39" s="10">
        <v>0</v>
      </c>
      <c r="O39" s="10" t="s">
        <v>139</v>
      </c>
      <c r="P39" s="10">
        <f t="shared" si="1"/>
        <v>120</v>
      </c>
      <c r="Q39" s="27">
        <v>22544000</v>
      </c>
      <c r="R39" s="10" t="s">
        <v>123</v>
      </c>
      <c r="S39" s="27">
        <v>22544000</v>
      </c>
      <c r="T39" s="10" t="s">
        <v>140</v>
      </c>
      <c r="U39" s="33" t="s">
        <v>230</v>
      </c>
      <c r="V39" s="10" t="s">
        <v>141</v>
      </c>
      <c r="W39" s="16"/>
    </row>
    <row r="40" spans="2:23" ht="63">
      <c r="B40" s="15"/>
      <c r="C40" s="10" t="s">
        <v>16</v>
      </c>
      <c r="D40" s="32" t="s">
        <v>213</v>
      </c>
      <c r="E40" s="11" t="s">
        <v>17</v>
      </c>
      <c r="F40" s="11" t="s">
        <v>18</v>
      </c>
      <c r="G40" s="32" t="s">
        <v>214</v>
      </c>
      <c r="H40" s="26" t="s">
        <v>41</v>
      </c>
      <c r="I40" s="12" t="s">
        <v>77</v>
      </c>
      <c r="J40" s="32" t="s">
        <v>114</v>
      </c>
      <c r="K40" s="10" t="s">
        <v>124</v>
      </c>
      <c r="L40" s="10" t="s">
        <v>134</v>
      </c>
      <c r="M40" s="10">
        <v>4</v>
      </c>
      <c r="N40" s="10">
        <v>0</v>
      </c>
      <c r="O40" s="10" t="s">
        <v>139</v>
      </c>
      <c r="P40" s="10">
        <f t="shared" si="1"/>
        <v>120</v>
      </c>
      <c r="Q40" s="27">
        <v>22540000</v>
      </c>
      <c r="R40" s="10" t="s">
        <v>123</v>
      </c>
      <c r="S40" s="27">
        <v>22540000</v>
      </c>
      <c r="T40" s="10" t="s">
        <v>140</v>
      </c>
      <c r="U40" s="33" t="s">
        <v>231</v>
      </c>
      <c r="V40" s="10" t="s">
        <v>141</v>
      </c>
      <c r="W40" s="16"/>
    </row>
    <row r="41" spans="2:23" ht="47.25">
      <c r="B41" s="15"/>
      <c r="C41" s="10" t="s">
        <v>16</v>
      </c>
      <c r="D41" s="32" t="s">
        <v>207</v>
      </c>
      <c r="E41" s="11" t="s">
        <v>17</v>
      </c>
      <c r="F41" s="11" t="s">
        <v>18</v>
      </c>
      <c r="G41" s="32" t="s">
        <v>215</v>
      </c>
      <c r="H41" s="26" t="s">
        <v>39</v>
      </c>
      <c r="I41" s="12" t="s">
        <v>78</v>
      </c>
      <c r="J41" s="32" t="s">
        <v>115</v>
      </c>
      <c r="K41" s="10" t="s">
        <v>124</v>
      </c>
      <c r="L41" s="10" t="s">
        <v>135</v>
      </c>
      <c r="M41" s="10">
        <v>4</v>
      </c>
      <c r="N41" s="10">
        <v>0</v>
      </c>
      <c r="O41" s="10" t="s">
        <v>139</v>
      </c>
      <c r="P41" s="10">
        <f t="shared" si="1"/>
        <v>120</v>
      </c>
      <c r="Q41" s="27">
        <v>24000000</v>
      </c>
      <c r="R41" s="10" t="s">
        <v>123</v>
      </c>
      <c r="S41" s="27">
        <v>24000000</v>
      </c>
      <c r="T41" s="10" t="s">
        <v>140</v>
      </c>
      <c r="U41" s="33" t="s">
        <v>232</v>
      </c>
      <c r="V41" s="10" t="s">
        <v>141</v>
      </c>
      <c r="W41" s="16"/>
    </row>
    <row r="42" spans="2:23" ht="63">
      <c r="B42" s="15"/>
      <c r="C42" s="10" t="s">
        <v>16</v>
      </c>
      <c r="D42" s="32" t="s">
        <v>216</v>
      </c>
      <c r="E42" s="11" t="s">
        <v>17</v>
      </c>
      <c r="F42" s="11" t="s">
        <v>18</v>
      </c>
      <c r="G42" s="32" t="s">
        <v>217</v>
      </c>
      <c r="H42" s="26" t="s">
        <v>42</v>
      </c>
      <c r="I42" s="12" t="s">
        <v>79</v>
      </c>
      <c r="J42" s="32" t="s">
        <v>116</v>
      </c>
      <c r="K42" s="10" t="s">
        <v>124</v>
      </c>
      <c r="L42" s="10" t="s">
        <v>136</v>
      </c>
      <c r="M42" s="10">
        <v>4</v>
      </c>
      <c r="N42" s="10">
        <v>0</v>
      </c>
      <c r="O42" s="10" t="s">
        <v>139</v>
      </c>
      <c r="P42" s="10">
        <f t="shared" si="1"/>
        <v>120</v>
      </c>
      <c r="Q42" s="27">
        <v>19672000</v>
      </c>
      <c r="R42" s="10" t="s">
        <v>123</v>
      </c>
      <c r="S42" s="27">
        <v>19672000</v>
      </c>
      <c r="T42" s="10" t="s">
        <v>140</v>
      </c>
      <c r="U42" s="33" t="s">
        <v>232</v>
      </c>
      <c r="V42" s="10" t="s">
        <v>141</v>
      </c>
      <c r="W42" s="16"/>
    </row>
    <row r="43" spans="2:23" ht="47.25">
      <c r="B43" s="15"/>
      <c r="C43" s="10" t="s">
        <v>16</v>
      </c>
      <c r="D43" s="32" t="s">
        <v>218</v>
      </c>
      <c r="E43" s="11" t="s">
        <v>17</v>
      </c>
      <c r="F43" s="11" t="s">
        <v>18</v>
      </c>
      <c r="G43" s="32" t="s">
        <v>219</v>
      </c>
      <c r="H43" s="26" t="s">
        <v>43</v>
      </c>
      <c r="I43" s="12" t="s">
        <v>80</v>
      </c>
      <c r="J43" s="32" t="s">
        <v>117</v>
      </c>
      <c r="K43" s="10" t="s">
        <v>124</v>
      </c>
      <c r="L43" s="10" t="s">
        <v>133</v>
      </c>
      <c r="M43" s="10">
        <v>4</v>
      </c>
      <c r="N43" s="10">
        <v>0</v>
      </c>
      <c r="O43" s="10" t="s">
        <v>139</v>
      </c>
      <c r="P43" s="10">
        <f t="shared" si="1"/>
        <v>120</v>
      </c>
      <c r="Q43" s="27">
        <v>14000000</v>
      </c>
      <c r="R43" s="10" t="s">
        <v>123</v>
      </c>
      <c r="S43" s="27">
        <v>14000000</v>
      </c>
      <c r="T43" s="10" t="s">
        <v>140</v>
      </c>
      <c r="U43" s="33" t="s">
        <v>232</v>
      </c>
      <c r="V43" s="10" t="s">
        <v>141</v>
      </c>
      <c r="W43" s="16"/>
    </row>
    <row r="44" spans="2:23" ht="94.5">
      <c r="B44" s="15"/>
      <c r="C44" s="10" t="s">
        <v>16</v>
      </c>
      <c r="D44" s="32" t="s">
        <v>220</v>
      </c>
      <c r="E44" s="11" t="s">
        <v>17</v>
      </c>
      <c r="F44" s="11" t="s">
        <v>18</v>
      </c>
      <c r="G44" s="32" t="s">
        <v>221</v>
      </c>
      <c r="H44" s="26" t="s">
        <v>44</v>
      </c>
      <c r="I44" s="12" t="s">
        <v>81</v>
      </c>
      <c r="J44" s="32" t="s">
        <v>118</v>
      </c>
      <c r="K44" s="10" t="s">
        <v>124</v>
      </c>
      <c r="L44" s="10" t="s">
        <v>135</v>
      </c>
      <c r="M44" s="10">
        <v>8</v>
      </c>
      <c r="N44" s="10">
        <v>0</v>
      </c>
      <c r="O44" s="10" t="s">
        <v>139</v>
      </c>
      <c r="P44" s="10">
        <f t="shared" si="1"/>
        <v>240</v>
      </c>
      <c r="Q44" s="27">
        <v>70536000</v>
      </c>
      <c r="R44" s="10" t="s">
        <v>123</v>
      </c>
      <c r="S44" s="27">
        <v>70536000</v>
      </c>
      <c r="T44" s="10" t="s">
        <v>140</v>
      </c>
      <c r="U44" s="33" t="s">
        <v>233</v>
      </c>
      <c r="V44" s="10" t="s">
        <v>141</v>
      </c>
      <c r="W44" s="16"/>
    </row>
    <row r="45" spans="2:23" ht="94.5">
      <c r="B45" s="15"/>
      <c r="C45" s="10" t="s">
        <v>16</v>
      </c>
      <c r="D45" s="32" t="s">
        <v>220</v>
      </c>
      <c r="E45" s="11" t="s">
        <v>17</v>
      </c>
      <c r="F45" s="11" t="s">
        <v>18</v>
      </c>
      <c r="G45" s="32" t="s">
        <v>222</v>
      </c>
      <c r="H45" s="26" t="s">
        <v>44</v>
      </c>
      <c r="I45" s="12" t="s">
        <v>82</v>
      </c>
      <c r="J45" s="32" t="s">
        <v>119</v>
      </c>
      <c r="K45" s="10" t="s">
        <v>124</v>
      </c>
      <c r="L45" s="10" t="s">
        <v>133</v>
      </c>
      <c r="M45" s="10">
        <v>8</v>
      </c>
      <c r="N45" s="10">
        <v>0</v>
      </c>
      <c r="O45" s="10" t="s">
        <v>139</v>
      </c>
      <c r="P45" s="10">
        <f t="shared" si="1"/>
        <v>240</v>
      </c>
      <c r="Q45" s="27">
        <v>70536000</v>
      </c>
      <c r="R45" s="10" t="s">
        <v>123</v>
      </c>
      <c r="S45" s="27">
        <v>70536000</v>
      </c>
      <c r="T45" s="10" t="s">
        <v>140</v>
      </c>
      <c r="U45" s="33" t="s">
        <v>233</v>
      </c>
      <c r="V45" s="10" t="s">
        <v>141</v>
      </c>
      <c r="W45" s="16"/>
    </row>
    <row r="46" spans="2:23" ht="47.25">
      <c r="B46" s="15"/>
      <c r="C46" s="10" t="s">
        <v>16</v>
      </c>
      <c r="D46" s="32" t="s">
        <v>223</v>
      </c>
      <c r="E46" s="11" t="s">
        <v>17</v>
      </c>
      <c r="F46" s="11" t="s">
        <v>18</v>
      </c>
      <c r="G46" s="32" t="s">
        <v>224</v>
      </c>
      <c r="H46" s="26" t="s">
        <v>45</v>
      </c>
      <c r="I46" s="12" t="s">
        <v>83</v>
      </c>
      <c r="J46" s="32" t="s">
        <v>120</v>
      </c>
      <c r="K46" s="10" t="s">
        <v>124</v>
      </c>
      <c r="L46" s="10" t="s">
        <v>136</v>
      </c>
      <c r="M46" s="10">
        <v>4</v>
      </c>
      <c r="N46" s="10">
        <v>0</v>
      </c>
      <c r="O46" s="10" t="s">
        <v>139</v>
      </c>
      <c r="P46" s="10">
        <f t="shared" si="1"/>
        <v>120</v>
      </c>
      <c r="Q46" s="27">
        <v>28000000</v>
      </c>
      <c r="R46" s="10" t="s">
        <v>123</v>
      </c>
      <c r="S46" s="27">
        <v>28000000</v>
      </c>
      <c r="T46" s="10" t="s">
        <v>140</v>
      </c>
      <c r="U46" s="33" t="s">
        <v>234</v>
      </c>
      <c r="V46" s="10" t="s">
        <v>141</v>
      </c>
      <c r="W46" s="16"/>
    </row>
    <row r="47" spans="2:23" ht="47.25">
      <c r="B47" s="15"/>
      <c r="C47" s="10" t="s">
        <v>16</v>
      </c>
      <c r="D47" s="32" t="s">
        <v>236</v>
      </c>
      <c r="E47" s="11" t="s">
        <v>17</v>
      </c>
      <c r="F47" s="11" t="s">
        <v>18</v>
      </c>
      <c r="G47" s="32" t="s">
        <v>237</v>
      </c>
      <c r="H47" s="26" t="s">
        <v>46</v>
      </c>
      <c r="I47" s="12" t="s">
        <v>84</v>
      </c>
      <c r="J47" s="32" t="s">
        <v>121</v>
      </c>
      <c r="K47" s="10" t="s">
        <v>124</v>
      </c>
      <c r="L47" s="10" t="s">
        <v>135</v>
      </c>
      <c r="M47" s="10">
        <v>4</v>
      </c>
      <c r="N47" s="10">
        <v>0</v>
      </c>
      <c r="O47" s="10" t="s">
        <v>139</v>
      </c>
      <c r="P47" s="10">
        <f t="shared" si="1"/>
        <v>120</v>
      </c>
      <c r="Q47" s="27">
        <v>11904000</v>
      </c>
      <c r="R47" s="10" t="s">
        <v>123</v>
      </c>
      <c r="S47" s="27">
        <v>11904000</v>
      </c>
      <c r="T47" s="10" t="s">
        <v>140</v>
      </c>
      <c r="U47" s="33" t="s">
        <v>235</v>
      </c>
      <c r="V47" s="10" t="s">
        <v>141</v>
      </c>
      <c r="W47" s="16"/>
    </row>
    <row r="48" spans="2:23" ht="23.1" customHeight="1" thickBot="1">
      <c r="B48" s="20"/>
      <c r="C48" s="21"/>
      <c r="D48" s="21"/>
      <c r="E48" s="22"/>
      <c r="F48" s="22"/>
      <c r="G48" s="22"/>
      <c r="H48" s="23"/>
      <c r="I48" s="22"/>
      <c r="J48" s="21"/>
      <c r="K48" s="21"/>
      <c r="L48" s="21"/>
      <c r="M48" s="21"/>
      <c r="N48" s="21"/>
      <c r="O48" s="21"/>
      <c r="P48" s="21"/>
      <c r="Q48" s="24"/>
      <c r="R48" s="21"/>
      <c r="S48" s="24"/>
      <c r="T48" s="21"/>
      <c r="U48" s="22"/>
      <c r="V48" s="21"/>
      <c r="W48" s="25"/>
    </row>
  </sheetData>
  <mergeCells count="3">
    <mergeCell ref="C5:V5"/>
    <mergeCell ref="C6:V6"/>
    <mergeCell ref="C7:V7"/>
  </mergeCells>
  <hyperlinks>
    <hyperlink ref="E9" location="_ftn1" display="_ftn1" xr:uid="{561F0B3C-34DA-064E-8D41-CB9147A23A6E}"/>
    <hyperlink ref="F9" location="_ftn2" display="_ftn2" xr:uid="{6C4066B8-C336-284E-BC5A-91D626C81AA1}"/>
    <hyperlink ref="U10" r:id="rId1" xr:uid="{B56C56D0-1505-2C4E-B7F9-D36122946E3C}"/>
    <hyperlink ref="U11" r:id="rId2" xr:uid="{704D7E20-ACA2-ED41-A1AB-EA07E66D8D4D}"/>
    <hyperlink ref="U12" r:id="rId3" xr:uid="{03A6EAED-80F1-BB41-846B-017CA3D7B75B}"/>
    <hyperlink ref="U13" r:id="rId4" xr:uid="{FC72C536-3594-5D41-882F-154E214B7F0F}"/>
    <hyperlink ref="U14" r:id="rId5" xr:uid="{83C8B705-2E30-7B4A-8D51-6C90A1C5E465}"/>
    <hyperlink ref="U15" r:id="rId6" xr:uid="{F405EDDF-FAF3-3E41-B679-C50D0D9953BC}"/>
    <hyperlink ref="U16" r:id="rId7" xr:uid="{343D07B4-77E7-AF42-88C8-D6D7DEA52DC6}"/>
    <hyperlink ref="U17" r:id="rId8" xr:uid="{E846AF93-6151-B34E-83A1-55748DBBDE2F}"/>
    <hyperlink ref="U18" r:id="rId9" xr:uid="{C8ED7AF0-76B9-3843-BAFD-ADB17A8B458B}"/>
    <hyperlink ref="U19" r:id="rId10" xr:uid="{BDF60045-A35A-7F41-82E8-9A889C686A43}"/>
    <hyperlink ref="U20" r:id="rId11" xr:uid="{52594574-0F9E-1346-BF8E-40165F5BAB98}"/>
    <hyperlink ref="U21" r:id="rId12" xr:uid="{A798BCFD-9F0F-DC41-9B9A-EB4DF8EDC604}"/>
    <hyperlink ref="U22" r:id="rId13" xr:uid="{3B0E6021-5D75-ED4E-AA1C-974F9D40B2F3}"/>
    <hyperlink ref="U23" r:id="rId14" xr:uid="{FE792078-BEAF-B04D-AE9C-D6706AC145A5}"/>
    <hyperlink ref="U24" r:id="rId15" xr:uid="{687C0A2C-2525-FB49-8416-FEE08425AC89}"/>
    <hyperlink ref="U25" r:id="rId16" xr:uid="{E9B56880-3500-C44C-B1F0-41D62091D66B}"/>
    <hyperlink ref="U26" r:id="rId17" xr:uid="{3D3E7473-1727-2E4A-BD91-361351A99883}"/>
    <hyperlink ref="U27" r:id="rId18" xr:uid="{A97088DC-C6E5-C845-A6E4-A44E20121B63}"/>
    <hyperlink ref="U28" r:id="rId19" xr:uid="{3D2E7310-79C5-0647-80FC-8E1099485519}"/>
    <hyperlink ref="U29" r:id="rId20" xr:uid="{90DDC4AD-E845-C542-BA59-769752B53C15}"/>
    <hyperlink ref="U30" r:id="rId21" xr:uid="{E28D33C8-748C-F644-A877-6E122F763EC6}"/>
    <hyperlink ref="U31" r:id="rId22" xr:uid="{E67D4932-1693-D24F-8FA7-4FB7D9FE3808}"/>
    <hyperlink ref="U32" r:id="rId23" xr:uid="{2C24C97A-3AEE-604E-B2B9-A2BFC9310CB8}"/>
    <hyperlink ref="U33" r:id="rId24" xr:uid="{1AB5B02B-BCD6-E74E-BA1C-CCBF36054DA6}"/>
    <hyperlink ref="U34" r:id="rId25" xr:uid="{0D0286BB-2963-EE45-B710-8375C2CE7F3A}"/>
    <hyperlink ref="U35" r:id="rId26" xr:uid="{FBF0C19A-CEEB-A741-B51B-893B1C48F28B}"/>
    <hyperlink ref="U36" r:id="rId27" xr:uid="{F81B2441-6B82-C04C-AA73-33C0C6191564}"/>
    <hyperlink ref="U37" r:id="rId28" xr:uid="{1AA38F71-B8B0-764F-A4C7-DF3BA347A110}"/>
    <hyperlink ref="U38" r:id="rId29" xr:uid="{B964288B-8820-614A-9217-8A253CB5E0AA}"/>
    <hyperlink ref="U39" r:id="rId30" xr:uid="{12AA1C69-CEB2-B541-9FBB-1F785F778082}"/>
    <hyperlink ref="U40" r:id="rId31" xr:uid="{9180C3CD-FC85-8545-BA3B-2B33107FABF6}"/>
    <hyperlink ref="U41" r:id="rId32" xr:uid="{DDFC5144-A81A-4849-9B36-207B915416FB}"/>
    <hyperlink ref="U42" r:id="rId33" xr:uid="{0D707F32-A8A3-AA43-9202-44B26B2E72C9}"/>
    <hyperlink ref="U43" r:id="rId34" xr:uid="{8E8C28AF-BE03-684C-98D7-0A85F95B6636}"/>
    <hyperlink ref="U44" r:id="rId35" xr:uid="{72DA1F76-202F-BD44-8C61-235F89E4A45F}"/>
    <hyperlink ref="U45" r:id="rId36" xr:uid="{9E893BCE-60FA-AF4D-AC28-70D0FE85650B}"/>
    <hyperlink ref="U46" r:id="rId37" xr:uid="{FE7D92C5-1348-5547-A3B0-C71D184E1F09}"/>
  </hyperlinks>
  <printOptions horizontalCentered="1" verticalCentered="1"/>
  <pageMargins left="0.7" right="0.7" top="0.75" bottom="0.75" header="0.3" footer="0.3"/>
  <pageSetup scale="16"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8B102-F008-A141-9381-72E91A0449CC}">
  <sheetPr>
    <pageSetUpPr fitToPage="1"/>
  </sheetPr>
  <dimension ref="B3:V122"/>
  <sheetViews>
    <sheetView showGridLines="0" tabSelected="1" topLeftCell="C1" zoomScale="43" zoomScaleNormal="44" workbookViewId="0">
      <selection activeCell="C7" sqref="C7:U7"/>
    </sheetView>
  </sheetViews>
  <sheetFormatPr baseColWidth="10" defaultColWidth="10.875" defaultRowHeight="15.75"/>
  <cols>
    <col min="1" max="1" width="10.875" style="2"/>
    <col min="2" max="2" width="4.5" style="2" customWidth="1"/>
    <col min="3" max="3" width="12.125" style="2" bestFit="1" customWidth="1"/>
    <col min="4" max="4" width="31.125" style="2" bestFit="1" customWidth="1"/>
    <col min="5" max="5" width="30" style="1" customWidth="1"/>
    <col min="6" max="6" width="26.875" style="1" customWidth="1"/>
    <col min="7" max="7" width="18.5" style="1" customWidth="1"/>
    <col min="8" max="8" width="62.125" style="4" customWidth="1"/>
    <col min="9" max="9" width="21.625" style="1" customWidth="1"/>
    <col min="10" max="10" width="16.625" style="2" customWidth="1"/>
    <col min="11" max="11" width="31.625" style="2" customWidth="1"/>
    <col min="12" max="12" width="13.625" style="2" customWidth="1"/>
    <col min="13" max="14" width="17.875" style="2" customWidth="1"/>
    <col min="15" max="15" width="16.625" style="2" customWidth="1"/>
    <col min="16" max="16" width="16.5" style="3" customWidth="1"/>
    <col min="17" max="17" width="9.625" style="2" customWidth="1"/>
    <col min="18" max="18" width="17.5" style="3" customWidth="1"/>
    <col min="19" max="19" width="28.875" style="2" customWidth="1"/>
    <col min="20" max="20" width="52.875" style="1" customWidth="1"/>
    <col min="21" max="21" width="69.625" style="2" customWidth="1"/>
    <col min="22" max="22" width="4.625" style="2" customWidth="1"/>
    <col min="23" max="16384" width="10.875" style="2"/>
  </cols>
  <sheetData>
    <row r="3" spans="2:22" ht="16.5" thickBot="1"/>
    <row r="4" spans="2:22" ht="23.25">
      <c r="B4" s="13"/>
      <c r="C4" s="28"/>
      <c r="D4" s="28"/>
      <c r="E4" s="29"/>
      <c r="F4" s="29"/>
      <c r="G4" s="29"/>
      <c r="H4" s="30"/>
      <c r="I4" s="29"/>
      <c r="J4" s="28"/>
      <c r="K4" s="28"/>
      <c r="L4" s="28"/>
      <c r="M4" s="28"/>
      <c r="N4" s="28"/>
      <c r="O4" s="28"/>
      <c r="P4" s="31"/>
      <c r="Q4" s="28"/>
      <c r="R4" s="31"/>
      <c r="S4" s="28"/>
      <c r="T4" s="29"/>
      <c r="U4" s="28"/>
      <c r="V4" s="14"/>
    </row>
    <row r="5" spans="2:22" ht="22.5">
      <c r="B5" s="15"/>
      <c r="C5" s="37" t="s">
        <v>241</v>
      </c>
      <c r="D5" s="37"/>
      <c r="E5" s="37"/>
      <c r="F5" s="37"/>
      <c r="G5" s="37"/>
      <c r="H5" s="37"/>
      <c r="I5" s="37"/>
      <c r="J5" s="37"/>
      <c r="K5" s="37"/>
      <c r="L5" s="37"/>
      <c r="M5" s="37"/>
      <c r="N5" s="37"/>
      <c r="O5" s="37"/>
      <c r="P5" s="37"/>
      <c r="Q5" s="37"/>
      <c r="R5" s="37"/>
      <c r="S5" s="37"/>
      <c r="T5" s="37"/>
      <c r="U5" s="37"/>
      <c r="V5" s="16"/>
    </row>
    <row r="6" spans="2:22" ht="22.5">
      <c r="B6" s="15"/>
      <c r="C6" s="37" t="s">
        <v>690</v>
      </c>
      <c r="D6" s="37"/>
      <c r="E6" s="37"/>
      <c r="F6" s="37"/>
      <c r="G6" s="37"/>
      <c r="H6" s="37"/>
      <c r="I6" s="37"/>
      <c r="J6" s="37"/>
      <c r="K6" s="37"/>
      <c r="L6" s="37"/>
      <c r="M6" s="37"/>
      <c r="N6" s="37"/>
      <c r="O6" s="37"/>
      <c r="P6" s="37"/>
      <c r="Q6" s="37"/>
      <c r="R6" s="37"/>
      <c r="S6" s="37"/>
      <c r="T6" s="37"/>
      <c r="U6" s="37"/>
      <c r="V6" s="16"/>
    </row>
    <row r="7" spans="2:22" ht="22.5">
      <c r="B7" s="15"/>
      <c r="C7" s="37">
        <v>2025</v>
      </c>
      <c r="D7" s="37"/>
      <c r="E7" s="37"/>
      <c r="F7" s="37"/>
      <c r="G7" s="37"/>
      <c r="H7" s="37"/>
      <c r="I7" s="37"/>
      <c r="J7" s="37"/>
      <c r="K7" s="37"/>
      <c r="L7" s="37"/>
      <c r="M7" s="37"/>
      <c r="N7" s="37"/>
      <c r="O7" s="37"/>
      <c r="P7" s="37"/>
      <c r="Q7" s="37"/>
      <c r="R7" s="37"/>
      <c r="S7" s="37"/>
      <c r="T7" s="37"/>
      <c r="U7" s="37"/>
      <c r="V7" s="16"/>
    </row>
    <row r="8" spans="2:22" ht="22.5">
      <c r="B8" s="15"/>
      <c r="C8" s="34"/>
      <c r="D8" s="34"/>
      <c r="E8" s="34"/>
      <c r="F8" s="34"/>
      <c r="G8" s="34"/>
      <c r="H8" s="34"/>
      <c r="I8" s="34"/>
      <c r="J8" s="34"/>
      <c r="K8" s="34"/>
      <c r="L8" s="34"/>
      <c r="M8" s="34"/>
      <c r="N8" s="34"/>
      <c r="O8" s="34"/>
      <c r="P8" s="34"/>
      <c r="Q8" s="34"/>
      <c r="R8" s="34"/>
      <c r="S8" s="34"/>
      <c r="T8" s="34"/>
      <c r="U8" s="34"/>
      <c r="V8" s="16"/>
    </row>
    <row r="9" spans="2:22" s="1" customFormat="1" ht="111.95" customHeight="1">
      <c r="B9" s="18"/>
      <c r="C9" s="5" t="s">
        <v>0</v>
      </c>
      <c r="D9" s="5" t="s">
        <v>1</v>
      </c>
      <c r="E9" s="6" t="s">
        <v>2</v>
      </c>
      <c r="F9" s="6" t="s">
        <v>3</v>
      </c>
      <c r="G9" s="6" t="s">
        <v>4</v>
      </c>
      <c r="H9" s="6" t="s">
        <v>5</v>
      </c>
      <c r="I9" s="5" t="s">
        <v>6</v>
      </c>
      <c r="J9" s="5" t="s">
        <v>122</v>
      </c>
      <c r="K9" s="5" t="s">
        <v>7</v>
      </c>
      <c r="L9" s="7" t="s">
        <v>8</v>
      </c>
      <c r="M9" s="5" t="s">
        <v>137</v>
      </c>
      <c r="N9" s="5" t="s">
        <v>159</v>
      </c>
      <c r="O9" s="5" t="s">
        <v>138</v>
      </c>
      <c r="P9" s="8" t="s">
        <v>10</v>
      </c>
      <c r="Q9" s="9" t="s">
        <v>11</v>
      </c>
      <c r="R9" s="8" t="s">
        <v>12</v>
      </c>
      <c r="S9" s="5" t="s">
        <v>13</v>
      </c>
      <c r="T9" s="5" t="s">
        <v>14</v>
      </c>
      <c r="U9" s="5" t="s">
        <v>15</v>
      </c>
      <c r="V9" s="19"/>
    </row>
    <row r="10" spans="2:22" ht="63">
      <c r="B10" s="15"/>
      <c r="C10" s="12" t="s">
        <v>16</v>
      </c>
      <c r="D10" s="12" t="s">
        <v>167</v>
      </c>
      <c r="E10" s="26" t="s">
        <v>409</v>
      </c>
      <c r="F10" s="12" t="s">
        <v>411</v>
      </c>
      <c r="G10" s="11" t="s">
        <v>662</v>
      </c>
      <c r="H10" s="26" t="s">
        <v>26</v>
      </c>
      <c r="I10" s="12" t="s">
        <v>55</v>
      </c>
      <c r="J10" s="32">
        <v>79319302</v>
      </c>
      <c r="K10" s="12" t="s">
        <v>649</v>
      </c>
      <c r="L10" s="35">
        <v>45719</v>
      </c>
      <c r="M10" s="12">
        <v>4</v>
      </c>
      <c r="N10" s="10">
        <v>0</v>
      </c>
      <c r="O10" s="12">
        <f>+M10*30+N10</f>
        <v>120</v>
      </c>
      <c r="P10" s="36">
        <v>22544000</v>
      </c>
      <c r="Q10" s="12" t="s">
        <v>123</v>
      </c>
      <c r="R10" s="36">
        <f>+P10</f>
        <v>22544000</v>
      </c>
      <c r="S10" s="12" t="s">
        <v>650</v>
      </c>
      <c r="T10" s="33" t="s">
        <v>149</v>
      </c>
      <c r="U10" s="12" t="s">
        <v>141</v>
      </c>
      <c r="V10" s="16"/>
    </row>
    <row r="11" spans="2:22" ht="78.75">
      <c r="B11" s="15"/>
      <c r="C11" s="12" t="s">
        <v>16</v>
      </c>
      <c r="D11" s="12" t="s">
        <v>203</v>
      </c>
      <c r="E11" s="26" t="s">
        <v>409</v>
      </c>
      <c r="F11" s="12" t="s">
        <v>411</v>
      </c>
      <c r="G11" s="11" t="s">
        <v>242</v>
      </c>
      <c r="H11" s="26" t="s">
        <v>478</v>
      </c>
      <c r="I11" s="12" t="s">
        <v>547</v>
      </c>
      <c r="J11" s="32">
        <v>1022982488</v>
      </c>
      <c r="K11" s="12" t="s">
        <v>649</v>
      </c>
      <c r="L11" s="35">
        <v>45727</v>
      </c>
      <c r="M11" s="12">
        <v>4</v>
      </c>
      <c r="N11" s="10">
        <v>0</v>
      </c>
      <c r="O11" s="12">
        <f t="shared" ref="O11:O74" si="0">+M11*30+N11</f>
        <v>120</v>
      </c>
      <c r="P11" s="36">
        <v>11904000</v>
      </c>
      <c r="Q11" s="12" t="s">
        <v>123</v>
      </c>
      <c r="R11" s="36">
        <f t="shared" ref="R11:R74" si="1">+P11</f>
        <v>11904000</v>
      </c>
      <c r="S11" s="12" t="s">
        <v>650</v>
      </c>
      <c r="T11" s="33" t="s">
        <v>227</v>
      </c>
      <c r="U11" s="12" t="s">
        <v>141</v>
      </c>
      <c r="V11" s="16"/>
    </row>
    <row r="12" spans="2:22" ht="78.75">
      <c r="B12" s="15"/>
      <c r="C12" s="12" t="s">
        <v>16</v>
      </c>
      <c r="D12" s="12" t="s">
        <v>203</v>
      </c>
      <c r="E12" s="26" t="s">
        <v>409</v>
      </c>
      <c r="F12" s="12" t="s">
        <v>411</v>
      </c>
      <c r="G12" s="11" t="s">
        <v>243</v>
      </c>
      <c r="H12" s="26" t="s">
        <v>478</v>
      </c>
      <c r="I12" s="12" t="s">
        <v>548</v>
      </c>
      <c r="J12" s="32">
        <v>52132746</v>
      </c>
      <c r="K12" s="12" t="s">
        <v>649</v>
      </c>
      <c r="L12" s="35">
        <v>45723</v>
      </c>
      <c r="M12" s="12">
        <v>4</v>
      </c>
      <c r="N12" s="12">
        <v>0</v>
      </c>
      <c r="O12" s="12">
        <f t="shared" si="0"/>
        <v>120</v>
      </c>
      <c r="P12" s="36">
        <v>11904000</v>
      </c>
      <c r="Q12" s="12" t="s">
        <v>123</v>
      </c>
      <c r="R12" s="36">
        <f t="shared" si="1"/>
        <v>11904000</v>
      </c>
      <c r="S12" s="12" t="s">
        <v>650</v>
      </c>
      <c r="T12" s="33" t="s">
        <v>227</v>
      </c>
      <c r="U12" s="12" t="s">
        <v>141</v>
      </c>
      <c r="V12" s="16"/>
    </row>
    <row r="13" spans="2:22" ht="78.75">
      <c r="B13" s="15"/>
      <c r="C13" s="12" t="s">
        <v>16</v>
      </c>
      <c r="D13" s="12" t="s">
        <v>203</v>
      </c>
      <c r="E13" s="26" t="s">
        <v>409</v>
      </c>
      <c r="F13" s="12" t="s">
        <v>411</v>
      </c>
      <c r="G13" s="11" t="s">
        <v>244</v>
      </c>
      <c r="H13" s="26" t="s">
        <v>478</v>
      </c>
      <c r="I13" s="12" t="s">
        <v>549</v>
      </c>
      <c r="J13" s="32">
        <v>52799008</v>
      </c>
      <c r="K13" s="12" t="s">
        <v>649</v>
      </c>
      <c r="L13" s="35">
        <v>45722</v>
      </c>
      <c r="M13" s="12">
        <v>4</v>
      </c>
      <c r="N13" s="12">
        <v>0</v>
      </c>
      <c r="O13" s="12">
        <f t="shared" si="0"/>
        <v>120</v>
      </c>
      <c r="P13" s="36">
        <v>11904000</v>
      </c>
      <c r="Q13" s="12" t="s">
        <v>123</v>
      </c>
      <c r="R13" s="36">
        <f t="shared" si="1"/>
        <v>11904000</v>
      </c>
      <c r="S13" s="12" t="s">
        <v>650</v>
      </c>
      <c r="T13" s="33" t="s">
        <v>227</v>
      </c>
      <c r="U13" s="12" t="s">
        <v>141</v>
      </c>
      <c r="V13" s="16"/>
    </row>
    <row r="14" spans="2:22" ht="126">
      <c r="B14" s="15"/>
      <c r="C14" s="12" t="s">
        <v>16</v>
      </c>
      <c r="D14" s="12" t="s">
        <v>203</v>
      </c>
      <c r="E14" s="26" t="s">
        <v>409</v>
      </c>
      <c r="F14" s="12" t="s">
        <v>411</v>
      </c>
      <c r="G14" s="11" t="s">
        <v>663</v>
      </c>
      <c r="H14" s="26" t="s">
        <v>674</v>
      </c>
      <c r="I14" s="12" t="s">
        <v>679</v>
      </c>
      <c r="J14" s="32">
        <v>52036587</v>
      </c>
      <c r="K14" s="12" t="s">
        <v>649</v>
      </c>
      <c r="L14" s="35">
        <v>45719</v>
      </c>
      <c r="M14" s="12">
        <v>4</v>
      </c>
      <c r="N14" s="12">
        <v>0</v>
      </c>
      <c r="O14" s="12">
        <f t="shared" si="0"/>
        <v>120</v>
      </c>
      <c r="P14" s="36">
        <v>11904000</v>
      </c>
      <c r="Q14" s="12" t="s">
        <v>123</v>
      </c>
      <c r="R14" s="36">
        <f t="shared" si="1"/>
        <v>11904000</v>
      </c>
      <c r="S14" s="12" t="s">
        <v>650</v>
      </c>
      <c r="T14" s="33" t="s">
        <v>227</v>
      </c>
      <c r="U14" s="12" t="s">
        <v>141</v>
      </c>
      <c r="V14" s="16"/>
    </row>
    <row r="15" spans="2:22" ht="63">
      <c r="B15" s="15"/>
      <c r="C15" s="12" t="s">
        <v>16</v>
      </c>
      <c r="D15" s="12" t="s">
        <v>414</v>
      </c>
      <c r="E15" s="26" t="s">
        <v>409</v>
      </c>
      <c r="F15" s="12" t="s">
        <v>411</v>
      </c>
      <c r="G15" s="11" t="s">
        <v>245</v>
      </c>
      <c r="H15" s="26" t="s">
        <v>479</v>
      </c>
      <c r="I15" s="12" t="s">
        <v>550</v>
      </c>
      <c r="J15" s="32">
        <v>1018459077</v>
      </c>
      <c r="K15" s="12" t="s">
        <v>649</v>
      </c>
      <c r="L15" s="35">
        <v>45734</v>
      </c>
      <c r="M15" s="12">
        <v>4</v>
      </c>
      <c r="N15" s="12">
        <v>0</v>
      </c>
      <c r="O15" s="12">
        <f t="shared" si="0"/>
        <v>120</v>
      </c>
      <c r="P15" s="36">
        <v>22544000</v>
      </c>
      <c r="Q15" s="12" t="s">
        <v>123</v>
      </c>
      <c r="R15" s="36">
        <f t="shared" si="1"/>
        <v>22544000</v>
      </c>
      <c r="S15" s="12" t="s">
        <v>650</v>
      </c>
      <c r="T15" s="33" t="s">
        <v>345</v>
      </c>
      <c r="U15" s="12" t="s">
        <v>141</v>
      </c>
      <c r="V15" s="16"/>
    </row>
    <row r="16" spans="2:22" ht="78.75">
      <c r="B16" s="15"/>
      <c r="C16" s="12" t="s">
        <v>16</v>
      </c>
      <c r="D16" s="12" t="s">
        <v>203</v>
      </c>
      <c r="E16" s="26" t="s">
        <v>409</v>
      </c>
      <c r="F16" s="12" t="s">
        <v>411</v>
      </c>
      <c r="G16" s="11" t="s">
        <v>246</v>
      </c>
      <c r="H16" s="26" t="s">
        <v>478</v>
      </c>
      <c r="I16" s="12" t="s">
        <v>551</v>
      </c>
      <c r="J16" s="32">
        <v>52746874</v>
      </c>
      <c r="K16" s="12" t="s">
        <v>649</v>
      </c>
      <c r="L16" s="35">
        <v>45721</v>
      </c>
      <c r="M16" s="12">
        <v>4</v>
      </c>
      <c r="N16" s="12">
        <v>0</v>
      </c>
      <c r="O16" s="12">
        <f t="shared" si="0"/>
        <v>120</v>
      </c>
      <c r="P16" s="36">
        <v>11904000</v>
      </c>
      <c r="Q16" s="12" t="s">
        <v>123</v>
      </c>
      <c r="R16" s="36">
        <f t="shared" si="1"/>
        <v>11904000</v>
      </c>
      <c r="S16" s="12" t="s">
        <v>650</v>
      </c>
      <c r="T16" s="33" t="s">
        <v>227</v>
      </c>
      <c r="U16" s="12" t="s">
        <v>141</v>
      </c>
      <c r="V16" s="16"/>
    </row>
    <row r="17" spans="2:22" ht="63">
      <c r="B17" s="15"/>
      <c r="C17" s="12" t="s">
        <v>16</v>
      </c>
      <c r="D17" s="12" t="s">
        <v>415</v>
      </c>
      <c r="E17" s="26" t="s">
        <v>409</v>
      </c>
      <c r="F17" s="12" t="s">
        <v>411</v>
      </c>
      <c r="G17" s="11" t="s">
        <v>247</v>
      </c>
      <c r="H17" s="26" t="s">
        <v>480</v>
      </c>
      <c r="I17" s="12" t="s">
        <v>552</v>
      </c>
      <c r="J17" s="32">
        <v>1010207478</v>
      </c>
      <c r="K17" s="12" t="s">
        <v>649</v>
      </c>
      <c r="L17" s="35">
        <v>45730</v>
      </c>
      <c r="M17" s="12">
        <v>4</v>
      </c>
      <c r="N17" s="12">
        <v>0</v>
      </c>
      <c r="O17" s="12">
        <f t="shared" si="0"/>
        <v>120</v>
      </c>
      <c r="P17" s="36">
        <v>26400000</v>
      </c>
      <c r="Q17" s="12" t="s">
        <v>123</v>
      </c>
      <c r="R17" s="36">
        <f t="shared" si="1"/>
        <v>26400000</v>
      </c>
      <c r="S17" s="12" t="s">
        <v>650</v>
      </c>
      <c r="T17" s="33" t="s">
        <v>346</v>
      </c>
      <c r="U17" s="12" t="s">
        <v>141</v>
      </c>
      <c r="V17" s="16"/>
    </row>
    <row r="18" spans="2:22" ht="94.5">
      <c r="B18" s="15"/>
      <c r="C18" s="12" t="s">
        <v>16</v>
      </c>
      <c r="D18" s="12" t="s">
        <v>416</v>
      </c>
      <c r="E18" s="26" t="s">
        <v>409</v>
      </c>
      <c r="F18" s="12" t="s">
        <v>411</v>
      </c>
      <c r="G18" s="11" t="s">
        <v>248</v>
      </c>
      <c r="H18" s="26" t="s">
        <v>481</v>
      </c>
      <c r="I18" s="12" t="s">
        <v>553</v>
      </c>
      <c r="J18" s="32">
        <v>80799640</v>
      </c>
      <c r="K18" s="12" t="s">
        <v>649</v>
      </c>
      <c r="L18" s="35">
        <v>45729</v>
      </c>
      <c r="M18" s="12">
        <v>4</v>
      </c>
      <c r="N18" s="12">
        <v>0</v>
      </c>
      <c r="O18" s="12">
        <f t="shared" si="0"/>
        <v>120</v>
      </c>
      <c r="P18" s="36">
        <v>15400000</v>
      </c>
      <c r="Q18" s="12" t="s">
        <v>123</v>
      </c>
      <c r="R18" s="36">
        <f t="shared" si="1"/>
        <v>15400000</v>
      </c>
      <c r="S18" s="12" t="s">
        <v>650</v>
      </c>
      <c r="T18" s="33" t="s">
        <v>347</v>
      </c>
      <c r="U18" s="12" t="s">
        <v>141</v>
      </c>
      <c r="V18" s="16"/>
    </row>
    <row r="19" spans="2:22" ht="126">
      <c r="B19" s="15"/>
      <c r="C19" s="12" t="s">
        <v>16</v>
      </c>
      <c r="D19" s="12" t="s">
        <v>670</v>
      </c>
      <c r="E19" s="26" t="s">
        <v>409</v>
      </c>
      <c r="F19" s="12" t="s">
        <v>411</v>
      </c>
      <c r="G19" s="11" t="s">
        <v>664</v>
      </c>
      <c r="H19" s="26" t="s">
        <v>675</v>
      </c>
      <c r="I19" s="12" t="s">
        <v>680</v>
      </c>
      <c r="J19" s="32"/>
      <c r="K19" s="12" t="s">
        <v>649</v>
      </c>
      <c r="L19" s="35">
        <v>45726</v>
      </c>
      <c r="M19" s="12">
        <v>4</v>
      </c>
      <c r="N19" s="12">
        <v>0</v>
      </c>
      <c r="O19" s="12">
        <f t="shared" si="0"/>
        <v>120</v>
      </c>
      <c r="P19" s="36">
        <v>22544000</v>
      </c>
      <c r="Q19" s="12" t="s">
        <v>123</v>
      </c>
      <c r="R19" s="36">
        <f t="shared" si="1"/>
        <v>22544000</v>
      </c>
      <c r="S19" s="12" t="s">
        <v>650</v>
      </c>
      <c r="T19" s="33" t="s">
        <v>686</v>
      </c>
      <c r="U19" s="12" t="s">
        <v>141</v>
      </c>
      <c r="V19" s="16"/>
    </row>
    <row r="20" spans="2:22" ht="78.75">
      <c r="B20" s="15"/>
      <c r="C20" s="12" t="s">
        <v>16</v>
      </c>
      <c r="D20" s="12" t="s">
        <v>203</v>
      </c>
      <c r="E20" s="26" t="s">
        <v>409</v>
      </c>
      <c r="F20" s="12" t="s">
        <v>411</v>
      </c>
      <c r="G20" s="11" t="s">
        <v>249</v>
      </c>
      <c r="H20" s="26" t="s">
        <v>34</v>
      </c>
      <c r="I20" s="12" t="s">
        <v>554</v>
      </c>
      <c r="J20" s="32">
        <v>52103289</v>
      </c>
      <c r="K20" s="12" t="s">
        <v>649</v>
      </c>
      <c r="L20" s="35">
        <v>45734</v>
      </c>
      <c r="M20" s="12">
        <v>4</v>
      </c>
      <c r="N20" s="12">
        <v>0</v>
      </c>
      <c r="O20" s="12">
        <f t="shared" si="0"/>
        <v>120</v>
      </c>
      <c r="P20" s="36">
        <v>11904000</v>
      </c>
      <c r="Q20" s="12" t="s">
        <v>123</v>
      </c>
      <c r="R20" s="36">
        <f t="shared" si="1"/>
        <v>11904000</v>
      </c>
      <c r="S20" s="12" t="s">
        <v>650</v>
      </c>
      <c r="T20" s="33" t="s">
        <v>227</v>
      </c>
      <c r="U20" s="12" t="s">
        <v>141</v>
      </c>
      <c r="V20" s="16"/>
    </row>
    <row r="21" spans="2:22" ht="94.5">
      <c r="B21" s="15"/>
      <c r="C21" s="12" t="s">
        <v>16</v>
      </c>
      <c r="D21" s="12" t="s">
        <v>417</v>
      </c>
      <c r="E21" s="26" t="s">
        <v>409</v>
      </c>
      <c r="F21" s="12" t="s">
        <v>411</v>
      </c>
      <c r="G21" s="11" t="s">
        <v>250</v>
      </c>
      <c r="H21" s="26" t="s">
        <v>482</v>
      </c>
      <c r="I21" s="12" t="s">
        <v>555</v>
      </c>
      <c r="J21" s="32">
        <v>52011073</v>
      </c>
      <c r="K21" s="12" t="s">
        <v>649</v>
      </c>
      <c r="L21" s="35">
        <v>45727</v>
      </c>
      <c r="M21" s="12">
        <v>4</v>
      </c>
      <c r="N21" s="12">
        <v>0</v>
      </c>
      <c r="O21" s="12">
        <f t="shared" si="0"/>
        <v>120</v>
      </c>
      <c r="P21" s="36">
        <v>34000000</v>
      </c>
      <c r="Q21" s="12" t="s">
        <v>123</v>
      </c>
      <c r="R21" s="36">
        <f t="shared" si="1"/>
        <v>34000000</v>
      </c>
      <c r="S21" s="12" t="s">
        <v>650</v>
      </c>
      <c r="T21" s="33" t="s">
        <v>348</v>
      </c>
      <c r="U21" s="12" t="s">
        <v>141</v>
      </c>
      <c r="V21" s="16"/>
    </row>
    <row r="22" spans="2:22" ht="78.75">
      <c r="B22" s="15"/>
      <c r="C22" s="12" t="s">
        <v>16</v>
      </c>
      <c r="D22" s="12" t="s">
        <v>203</v>
      </c>
      <c r="E22" s="26" t="s">
        <v>409</v>
      </c>
      <c r="F22" s="12" t="s">
        <v>411</v>
      </c>
      <c r="G22" s="11" t="s">
        <v>251</v>
      </c>
      <c r="H22" s="26" t="s">
        <v>478</v>
      </c>
      <c r="I22" s="12" t="s">
        <v>556</v>
      </c>
      <c r="J22" s="32">
        <v>80808386</v>
      </c>
      <c r="K22" s="12" t="s">
        <v>649</v>
      </c>
      <c r="L22" s="35">
        <v>45729</v>
      </c>
      <c r="M22" s="12">
        <v>4</v>
      </c>
      <c r="N22" s="12">
        <v>0</v>
      </c>
      <c r="O22" s="12">
        <f t="shared" si="0"/>
        <v>120</v>
      </c>
      <c r="P22" s="36">
        <v>11904000</v>
      </c>
      <c r="Q22" s="12" t="s">
        <v>123</v>
      </c>
      <c r="R22" s="36">
        <f t="shared" si="1"/>
        <v>11904000</v>
      </c>
      <c r="S22" s="12" t="s">
        <v>650</v>
      </c>
      <c r="T22" s="33" t="s">
        <v>227</v>
      </c>
      <c r="U22" s="12" t="s">
        <v>141</v>
      </c>
      <c r="V22" s="16"/>
    </row>
    <row r="23" spans="2:22" ht="78.75">
      <c r="B23" s="15"/>
      <c r="C23" s="12" t="s">
        <v>16</v>
      </c>
      <c r="D23" s="12" t="s">
        <v>203</v>
      </c>
      <c r="E23" s="26" t="s">
        <v>409</v>
      </c>
      <c r="F23" s="12" t="s">
        <v>411</v>
      </c>
      <c r="G23" s="11" t="s">
        <v>252</v>
      </c>
      <c r="H23" s="26" t="s">
        <v>478</v>
      </c>
      <c r="I23" s="12" t="s">
        <v>557</v>
      </c>
      <c r="J23" s="32">
        <v>85162945</v>
      </c>
      <c r="K23" s="12" t="s">
        <v>649</v>
      </c>
      <c r="L23" s="35">
        <v>45734</v>
      </c>
      <c r="M23" s="12">
        <v>4</v>
      </c>
      <c r="N23" s="12">
        <v>0</v>
      </c>
      <c r="O23" s="12">
        <f t="shared" si="0"/>
        <v>120</v>
      </c>
      <c r="P23" s="36">
        <v>11904000</v>
      </c>
      <c r="Q23" s="12" t="s">
        <v>123</v>
      </c>
      <c r="R23" s="36">
        <f t="shared" si="1"/>
        <v>11904000</v>
      </c>
      <c r="S23" s="12" t="s">
        <v>650</v>
      </c>
      <c r="T23" s="33" t="s">
        <v>227</v>
      </c>
      <c r="U23" s="12" t="s">
        <v>141</v>
      </c>
      <c r="V23" s="16"/>
    </row>
    <row r="24" spans="2:22" ht="47.25">
      <c r="B24" s="15"/>
      <c r="C24" s="12" t="s">
        <v>16</v>
      </c>
      <c r="D24" s="12" t="s">
        <v>671</v>
      </c>
      <c r="E24" s="26" t="s">
        <v>409</v>
      </c>
      <c r="F24" s="12" t="s">
        <v>411</v>
      </c>
      <c r="G24" s="11" t="s">
        <v>665</v>
      </c>
      <c r="H24" s="26" t="s">
        <v>676</v>
      </c>
      <c r="I24" s="12" t="s">
        <v>681</v>
      </c>
      <c r="J24" s="32">
        <v>1018412959</v>
      </c>
      <c r="K24" s="12" t="s">
        <v>649</v>
      </c>
      <c r="L24" s="35">
        <v>45719</v>
      </c>
      <c r="M24" s="12">
        <v>4</v>
      </c>
      <c r="N24" s="12">
        <v>0</v>
      </c>
      <c r="O24" s="12">
        <f t="shared" si="0"/>
        <v>120</v>
      </c>
      <c r="P24" s="36">
        <v>22544000</v>
      </c>
      <c r="Q24" s="12" t="s">
        <v>123</v>
      </c>
      <c r="R24" s="36">
        <f t="shared" si="1"/>
        <v>22544000</v>
      </c>
      <c r="S24" s="12" t="s">
        <v>650</v>
      </c>
      <c r="T24" s="33" t="s">
        <v>687</v>
      </c>
      <c r="U24" s="12" t="s">
        <v>141</v>
      </c>
      <c r="V24" s="16"/>
    </row>
    <row r="25" spans="2:22" ht="63">
      <c r="B25" s="15"/>
      <c r="C25" s="12" t="s">
        <v>16</v>
      </c>
      <c r="D25" s="12" t="s">
        <v>418</v>
      </c>
      <c r="E25" s="26" t="s">
        <v>409</v>
      </c>
      <c r="F25" s="12" t="s">
        <v>411</v>
      </c>
      <c r="G25" s="11" t="s">
        <v>253</v>
      </c>
      <c r="H25" s="26" t="s">
        <v>480</v>
      </c>
      <c r="I25" s="12" t="s">
        <v>558</v>
      </c>
      <c r="J25" s="32">
        <v>79128526</v>
      </c>
      <c r="K25" s="12" t="s">
        <v>649</v>
      </c>
      <c r="L25" s="35">
        <v>45723</v>
      </c>
      <c r="M25" s="12">
        <v>4</v>
      </c>
      <c r="N25" s="12">
        <v>0</v>
      </c>
      <c r="O25" s="12">
        <f t="shared" si="0"/>
        <v>120</v>
      </c>
      <c r="P25" s="36">
        <v>22544000</v>
      </c>
      <c r="Q25" s="12" t="s">
        <v>123</v>
      </c>
      <c r="R25" s="36">
        <f t="shared" si="1"/>
        <v>22544000</v>
      </c>
      <c r="S25" s="12" t="s">
        <v>650</v>
      </c>
      <c r="T25" s="33" t="s">
        <v>349</v>
      </c>
      <c r="U25" s="12" t="s">
        <v>141</v>
      </c>
      <c r="V25" s="16"/>
    </row>
    <row r="26" spans="2:22" ht="63">
      <c r="B26" s="15"/>
      <c r="C26" s="12" t="s">
        <v>16</v>
      </c>
      <c r="D26" s="12" t="s">
        <v>418</v>
      </c>
      <c r="E26" s="26" t="s">
        <v>409</v>
      </c>
      <c r="F26" s="12" t="s">
        <v>411</v>
      </c>
      <c r="G26" s="11" t="s">
        <v>254</v>
      </c>
      <c r="H26" s="26" t="s">
        <v>480</v>
      </c>
      <c r="I26" s="12" t="s">
        <v>559</v>
      </c>
      <c r="J26" s="32">
        <v>1032393858</v>
      </c>
      <c r="K26" s="12" t="s">
        <v>649</v>
      </c>
      <c r="L26" s="35">
        <v>45723</v>
      </c>
      <c r="M26" s="12">
        <v>4</v>
      </c>
      <c r="N26" s="12">
        <v>0</v>
      </c>
      <c r="O26" s="12">
        <f t="shared" si="0"/>
        <v>120</v>
      </c>
      <c r="P26" s="36">
        <v>22544000</v>
      </c>
      <c r="Q26" s="12" t="s">
        <v>123</v>
      </c>
      <c r="R26" s="36">
        <f t="shared" si="1"/>
        <v>22544000</v>
      </c>
      <c r="S26" s="12" t="s">
        <v>650</v>
      </c>
      <c r="T26" s="33" t="s">
        <v>349</v>
      </c>
      <c r="U26" s="12" t="s">
        <v>141</v>
      </c>
      <c r="V26" s="16"/>
    </row>
    <row r="27" spans="2:22" ht="78.75">
      <c r="B27" s="15"/>
      <c r="C27" s="12" t="s">
        <v>16</v>
      </c>
      <c r="D27" s="12" t="s">
        <v>203</v>
      </c>
      <c r="E27" s="26" t="s">
        <v>409</v>
      </c>
      <c r="F27" s="12" t="s">
        <v>411</v>
      </c>
      <c r="G27" s="11" t="s">
        <v>255</v>
      </c>
      <c r="H27" s="26" t="s">
        <v>478</v>
      </c>
      <c r="I27" s="12" t="s">
        <v>560</v>
      </c>
      <c r="J27" s="32">
        <v>1048210068</v>
      </c>
      <c r="K27" s="12" t="s">
        <v>649</v>
      </c>
      <c r="L27" s="35">
        <v>45727</v>
      </c>
      <c r="M27" s="12">
        <v>4</v>
      </c>
      <c r="N27" s="12">
        <v>0</v>
      </c>
      <c r="O27" s="12">
        <f t="shared" si="0"/>
        <v>120</v>
      </c>
      <c r="P27" s="36">
        <v>11904000</v>
      </c>
      <c r="Q27" s="12" t="s">
        <v>123</v>
      </c>
      <c r="R27" s="36">
        <f t="shared" si="1"/>
        <v>11904000</v>
      </c>
      <c r="S27" s="12" t="s">
        <v>650</v>
      </c>
      <c r="T27" s="33" t="s">
        <v>227</v>
      </c>
      <c r="U27" s="12" t="s">
        <v>141</v>
      </c>
      <c r="V27" s="16"/>
    </row>
    <row r="28" spans="2:22" ht="78.75">
      <c r="B28" s="15"/>
      <c r="C28" s="12" t="s">
        <v>16</v>
      </c>
      <c r="D28" s="12" t="s">
        <v>672</v>
      </c>
      <c r="E28" s="26" t="s">
        <v>409</v>
      </c>
      <c r="F28" s="12" t="s">
        <v>411</v>
      </c>
      <c r="G28" s="11" t="s">
        <v>666</v>
      </c>
      <c r="H28" s="26" t="s">
        <v>677</v>
      </c>
      <c r="I28" s="12" t="s">
        <v>682</v>
      </c>
      <c r="J28" s="32">
        <v>1007664572</v>
      </c>
      <c r="K28" s="12" t="s">
        <v>649</v>
      </c>
      <c r="L28" s="35">
        <v>45719</v>
      </c>
      <c r="M28" s="12">
        <v>4</v>
      </c>
      <c r="N28" s="12">
        <v>0</v>
      </c>
      <c r="O28" s="12">
        <f t="shared" si="0"/>
        <v>120</v>
      </c>
      <c r="P28" s="36">
        <v>22540000</v>
      </c>
      <c r="Q28" s="12" t="s">
        <v>123</v>
      </c>
      <c r="R28" s="36">
        <f t="shared" si="1"/>
        <v>22540000</v>
      </c>
      <c r="S28" s="12" t="s">
        <v>650</v>
      </c>
      <c r="T28" s="33" t="s">
        <v>688</v>
      </c>
      <c r="U28" s="12" t="s">
        <v>141</v>
      </c>
      <c r="V28" s="16"/>
    </row>
    <row r="29" spans="2:22" ht="63">
      <c r="B29" s="15"/>
      <c r="C29" s="12" t="s">
        <v>16</v>
      </c>
      <c r="D29" s="12" t="s">
        <v>673</v>
      </c>
      <c r="E29" s="26" t="s">
        <v>409</v>
      </c>
      <c r="F29" s="12" t="s">
        <v>411</v>
      </c>
      <c r="G29" s="11" t="s">
        <v>667</v>
      </c>
      <c r="H29" s="26" t="s">
        <v>659</v>
      </c>
      <c r="I29" s="12" t="s">
        <v>683</v>
      </c>
      <c r="J29" s="32">
        <v>1032362468</v>
      </c>
      <c r="K29" s="12" t="s">
        <v>649</v>
      </c>
      <c r="L29" s="35">
        <v>45719</v>
      </c>
      <c r="M29" s="12">
        <v>2</v>
      </c>
      <c r="N29" s="12">
        <v>0</v>
      </c>
      <c r="O29" s="12">
        <f t="shared" si="0"/>
        <v>60</v>
      </c>
      <c r="P29" s="36">
        <v>5952000</v>
      </c>
      <c r="Q29" s="12" t="s">
        <v>123</v>
      </c>
      <c r="R29" s="36">
        <f t="shared" si="1"/>
        <v>5952000</v>
      </c>
      <c r="S29" s="12" t="s">
        <v>650</v>
      </c>
      <c r="T29" s="33" t="s">
        <v>689</v>
      </c>
      <c r="U29" s="12" t="s">
        <v>141</v>
      </c>
      <c r="V29" s="16"/>
    </row>
    <row r="30" spans="2:22" ht="78.75">
      <c r="B30" s="15"/>
      <c r="C30" s="12" t="s">
        <v>16</v>
      </c>
      <c r="D30" s="12" t="s">
        <v>203</v>
      </c>
      <c r="E30" s="26" t="s">
        <v>409</v>
      </c>
      <c r="F30" s="12" t="s">
        <v>411</v>
      </c>
      <c r="G30" s="11" t="s">
        <v>256</v>
      </c>
      <c r="H30" s="26" t="s">
        <v>478</v>
      </c>
      <c r="I30" s="12" t="s">
        <v>561</v>
      </c>
      <c r="J30" s="32">
        <v>79268451</v>
      </c>
      <c r="K30" s="12" t="s">
        <v>649</v>
      </c>
      <c r="L30" s="35">
        <v>45728</v>
      </c>
      <c r="M30" s="12">
        <v>4</v>
      </c>
      <c r="N30" s="12">
        <v>0</v>
      </c>
      <c r="O30" s="12">
        <f t="shared" si="0"/>
        <v>120</v>
      </c>
      <c r="P30" s="36">
        <v>11904000</v>
      </c>
      <c r="Q30" s="12" t="s">
        <v>123</v>
      </c>
      <c r="R30" s="36">
        <f t="shared" si="1"/>
        <v>11904000</v>
      </c>
      <c r="S30" s="12" t="s">
        <v>650</v>
      </c>
      <c r="T30" s="33" t="s">
        <v>227</v>
      </c>
      <c r="U30" s="12" t="s">
        <v>141</v>
      </c>
      <c r="V30" s="16"/>
    </row>
    <row r="31" spans="2:22" ht="78.75">
      <c r="B31" s="15"/>
      <c r="C31" s="12" t="s">
        <v>16</v>
      </c>
      <c r="D31" s="12" t="s">
        <v>203</v>
      </c>
      <c r="E31" s="26" t="s">
        <v>409</v>
      </c>
      <c r="F31" s="12" t="s">
        <v>411</v>
      </c>
      <c r="G31" s="11" t="s">
        <v>257</v>
      </c>
      <c r="H31" s="26" t="s">
        <v>478</v>
      </c>
      <c r="I31" s="12" t="s">
        <v>562</v>
      </c>
      <c r="J31" s="32">
        <v>1020731527</v>
      </c>
      <c r="K31" s="12" t="s">
        <v>649</v>
      </c>
      <c r="L31" s="35">
        <v>45728</v>
      </c>
      <c r="M31" s="12">
        <v>4</v>
      </c>
      <c r="N31" s="12">
        <v>0</v>
      </c>
      <c r="O31" s="12">
        <f t="shared" si="0"/>
        <v>120</v>
      </c>
      <c r="P31" s="36">
        <v>11904000</v>
      </c>
      <c r="Q31" s="12" t="s">
        <v>123</v>
      </c>
      <c r="R31" s="36">
        <f t="shared" si="1"/>
        <v>11904000</v>
      </c>
      <c r="S31" s="12" t="s">
        <v>650</v>
      </c>
      <c r="T31" s="33" t="s">
        <v>227</v>
      </c>
      <c r="U31" s="12" t="s">
        <v>141</v>
      </c>
      <c r="V31" s="16"/>
    </row>
    <row r="32" spans="2:22" ht="47.25">
      <c r="B32" s="15"/>
      <c r="C32" s="12" t="s">
        <v>16</v>
      </c>
      <c r="D32" s="12" t="s">
        <v>236</v>
      </c>
      <c r="E32" s="26" t="s">
        <v>409</v>
      </c>
      <c r="F32" s="12" t="s">
        <v>411</v>
      </c>
      <c r="G32" s="11" t="s">
        <v>668</v>
      </c>
      <c r="H32" s="26" t="s">
        <v>678</v>
      </c>
      <c r="I32" s="12" t="s">
        <v>684</v>
      </c>
      <c r="J32" s="32">
        <v>1000688942</v>
      </c>
      <c r="K32" s="12" t="s">
        <v>649</v>
      </c>
      <c r="L32" s="35">
        <v>45727</v>
      </c>
      <c r="M32" s="12">
        <v>4</v>
      </c>
      <c r="N32" s="12">
        <v>0</v>
      </c>
      <c r="O32" s="12">
        <f t="shared" si="0"/>
        <v>120</v>
      </c>
      <c r="P32" s="36">
        <v>11904000</v>
      </c>
      <c r="Q32" s="12" t="s">
        <v>123</v>
      </c>
      <c r="R32" s="36">
        <f t="shared" si="1"/>
        <v>11904000</v>
      </c>
      <c r="S32" s="12" t="s">
        <v>650</v>
      </c>
      <c r="T32" s="33" t="s">
        <v>235</v>
      </c>
      <c r="U32" s="12" t="s">
        <v>141</v>
      </c>
      <c r="V32" s="16"/>
    </row>
    <row r="33" spans="2:22" ht="78.75">
      <c r="B33" s="15"/>
      <c r="C33" s="12" t="s">
        <v>16</v>
      </c>
      <c r="D33" s="12" t="s">
        <v>203</v>
      </c>
      <c r="E33" s="26" t="s">
        <v>409</v>
      </c>
      <c r="F33" s="12" t="s">
        <v>411</v>
      </c>
      <c r="G33" s="11" t="s">
        <v>669</v>
      </c>
      <c r="H33" s="26" t="s">
        <v>34</v>
      </c>
      <c r="I33" s="12" t="s">
        <v>685</v>
      </c>
      <c r="J33" s="32">
        <v>1024479953</v>
      </c>
      <c r="K33" s="12" t="s">
        <v>649</v>
      </c>
      <c r="L33" s="35">
        <v>45720</v>
      </c>
      <c r="M33" s="12">
        <v>4</v>
      </c>
      <c r="N33" s="12">
        <v>0</v>
      </c>
      <c r="O33" s="12">
        <f t="shared" si="0"/>
        <v>120</v>
      </c>
      <c r="P33" s="36">
        <v>11904000</v>
      </c>
      <c r="Q33" s="12" t="s">
        <v>123</v>
      </c>
      <c r="R33" s="36">
        <f t="shared" si="1"/>
        <v>11904000</v>
      </c>
      <c r="S33" s="12" t="s">
        <v>650</v>
      </c>
      <c r="T33" s="33" t="s">
        <v>227</v>
      </c>
      <c r="U33" s="12" t="s">
        <v>141</v>
      </c>
      <c r="V33" s="16"/>
    </row>
    <row r="34" spans="2:22" ht="78.75">
      <c r="B34" s="15"/>
      <c r="C34" s="12" t="s">
        <v>16</v>
      </c>
      <c r="D34" s="12" t="s">
        <v>419</v>
      </c>
      <c r="E34" s="26" t="s">
        <v>409</v>
      </c>
      <c r="F34" s="12" t="s">
        <v>411</v>
      </c>
      <c r="G34" s="11" t="s">
        <v>258</v>
      </c>
      <c r="H34" s="26" t="s">
        <v>483</v>
      </c>
      <c r="I34" s="12" t="s">
        <v>563</v>
      </c>
      <c r="J34" s="32">
        <v>1013675635</v>
      </c>
      <c r="K34" s="12" t="s">
        <v>649</v>
      </c>
      <c r="L34" s="35">
        <v>45727</v>
      </c>
      <c r="M34" s="12">
        <v>4</v>
      </c>
      <c r="N34" s="12">
        <v>0</v>
      </c>
      <c r="O34" s="12">
        <f t="shared" si="0"/>
        <v>120</v>
      </c>
      <c r="P34" s="36">
        <v>22540000</v>
      </c>
      <c r="Q34" s="12" t="s">
        <v>123</v>
      </c>
      <c r="R34" s="36">
        <f t="shared" si="1"/>
        <v>22540000</v>
      </c>
      <c r="S34" s="12" t="s">
        <v>650</v>
      </c>
      <c r="T34" s="33" t="s">
        <v>350</v>
      </c>
      <c r="U34" s="12" t="s">
        <v>141</v>
      </c>
      <c r="V34" s="16"/>
    </row>
    <row r="35" spans="2:22" ht="78.75">
      <c r="B35" s="15"/>
      <c r="C35" s="12" t="s">
        <v>16</v>
      </c>
      <c r="D35" s="12" t="s">
        <v>419</v>
      </c>
      <c r="E35" s="26" t="s">
        <v>409</v>
      </c>
      <c r="F35" s="12" t="s">
        <v>411</v>
      </c>
      <c r="G35" s="11" t="s">
        <v>259</v>
      </c>
      <c r="H35" s="26" t="s">
        <v>483</v>
      </c>
      <c r="I35" s="12" t="s">
        <v>564</v>
      </c>
      <c r="J35" s="32">
        <v>1143829993</v>
      </c>
      <c r="K35" s="12" t="s">
        <v>649</v>
      </c>
      <c r="L35" s="35">
        <v>45727</v>
      </c>
      <c r="M35" s="12">
        <v>4</v>
      </c>
      <c r="N35" s="12">
        <v>0</v>
      </c>
      <c r="O35" s="12">
        <f t="shared" si="0"/>
        <v>120</v>
      </c>
      <c r="P35" s="36">
        <v>22540000</v>
      </c>
      <c r="Q35" s="12" t="s">
        <v>123</v>
      </c>
      <c r="R35" s="36">
        <f t="shared" si="1"/>
        <v>22540000</v>
      </c>
      <c r="S35" s="12" t="s">
        <v>650</v>
      </c>
      <c r="T35" s="33" t="s">
        <v>350</v>
      </c>
      <c r="U35" s="12" t="s">
        <v>141</v>
      </c>
      <c r="V35" s="16"/>
    </row>
    <row r="36" spans="2:22" ht="63">
      <c r="B36" s="15"/>
      <c r="C36" s="12" t="s">
        <v>16</v>
      </c>
      <c r="D36" s="12" t="s">
        <v>414</v>
      </c>
      <c r="E36" s="26" t="s">
        <v>409</v>
      </c>
      <c r="F36" s="12" t="s">
        <v>411</v>
      </c>
      <c r="G36" s="11" t="s">
        <v>260</v>
      </c>
      <c r="H36" s="26" t="s">
        <v>479</v>
      </c>
      <c r="I36" s="12" t="s">
        <v>565</v>
      </c>
      <c r="J36" s="32">
        <v>79752434</v>
      </c>
      <c r="K36" s="12" t="s">
        <v>649</v>
      </c>
      <c r="L36" s="35">
        <v>45720</v>
      </c>
      <c r="M36" s="12">
        <v>4</v>
      </c>
      <c r="N36" s="12">
        <v>0</v>
      </c>
      <c r="O36" s="12">
        <f t="shared" si="0"/>
        <v>120</v>
      </c>
      <c r="P36" s="36">
        <v>22544000</v>
      </c>
      <c r="Q36" s="12" t="s">
        <v>123</v>
      </c>
      <c r="R36" s="36">
        <f t="shared" si="1"/>
        <v>22544000</v>
      </c>
      <c r="S36" s="12" t="s">
        <v>650</v>
      </c>
      <c r="T36" s="33" t="s">
        <v>345</v>
      </c>
      <c r="U36" s="12" t="s">
        <v>141</v>
      </c>
      <c r="V36" s="16"/>
    </row>
    <row r="37" spans="2:22" ht="47.25">
      <c r="B37" s="15"/>
      <c r="C37" s="12" t="s">
        <v>16</v>
      </c>
      <c r="D37" s="12" t="s">
        <v>207</v>
      </c>
      <c r="E37" s="26" t="s">
        <v>409</v>
      </c>
      <c r="F37" s="12" t="s">
        <v>411</v>
      </c>
      <c r="G37" s="11" t="s">
        <v>261</v>
      </c>
      <c r="H37" s="26" t="s">
        <v>45</v>
      </c>
      <c r="I37" s="12" t="s">
        <v>566</v>
      </c>
      <c r="J37" s="32">
        <v>80933294</v>
      </c>
      <c r="K37" s="12" t="s">
        <v>649</v>
      </c>
      <c r="L37" s="35">
        <v>45726</v>
      </c>
      <c r="M37" s="12">
        <v>4</v>
      </c>
      <c r="N37" s="12">
        <v>0</v>
      </c>
      <c r="O37" s="12">
        <f t="shared" si="0"/>
        <v>120</v>
      </c>
      <c r="P37" s="36">
        <v>24000000</v>
      </c>
      <c r="Q37" s="12" t="s">
        <v>123</v>
      </c>
      <c r="R37" s="36">
        <f t="shared" si="1"/>
        <v>24000000</v>
      </c>
      <c r="S37" s="12" t="s">
        <v>650</v>
      </c>
      <c r="T37" s="33" t="s">
        <v>229</v>
      </c>
      <c r="U37" s="12" t="s">
        <v>141</v>
      </c>
      <c r="V37" s="16"/>
    </row>
    <row r="38" spans="2:22" ht="63">
      <c r="B38" s="15"/>
      <c r="C38" s="12" t="s">
        <v>16</v>
      </c>
      <c r="D38" s="12" t="s">
        <v>207</v>
      </c>
      <c r="E38" s="26" t="s">
        <v>409</v>
      </c>
      <c r="F38" s="12" t="s">
        <v>411</v>
      </c>
      <c r="G38" s="11" t="s">
        <v>262</v>
      </c>
      <c r="H38" s="26" t="s">
        <v>45</v>
      </c>
      <c r="I38" s="12" t="s">
        <v>567</v>
      </c>
      <c r="J38" s="32">
        <v>1030569288</v>
      </c>
      <c r="K38" s="12" t="s">
        <v>649</v>
      </c>
      <c r="L38" s="35">
        <v>45726</v>
      </c>
      <c r="M38" s="12">
        <v>4</v>
      </c>
      <c r="N38" s="12">
        <v>0</v>
      </c>
      <c r="O38" s="12">
        <f t="shared" si="0"/>
        <v>120</v>
      </c>
      <c r="P38" s="36">
        <v>24000000</v>
      </c>
      <c r="Q38" s="12" t="s">
        <v>123</v>
      </c>
      <c r="R38" s="36">
        <f t="shared" si="1"/>
        <v>24000000</v>
      </c>
      <c r="S38" s="12" t="s">
        <v>650</v>
      </c>
      <c r="T38" s="33" t="s">
        <v>229</v>
      </c>
      <c r="U38" s="12" t="s">
        <v>141</v>
      </c>
      <c r="V38" s="16"/>
    </row>
    <row r="39" spans="2:22" ht="141.75">
      <c r="B39" s="15"/>
      <c r="C39" s="12" t="s">
        <v>16</v>
      </c>
      <c r="D39" s="12" t="s">
        <v>420</v>
      </c>
      <c r="E39" s="26" t="s">
        <v>409</v>
      </c>
      <c r="F39" s="12" t="s">
        <v>411</v>
      </c>
      <c r="G39" s="11" t="s">
        <v>263</v>
      </c>
      <c r="H39" s="26" t="s">
        <v>484</v>
      </c>
      <c r="I39" s="12" t="s">
        <v>568</v>
      </c>
      <c r="J39" s="32">
        <v>1073244984</v>
      </c>
      <c r="K39" s="12" t="s">
        <v>649</v>
      </c>
      <c r="L39" s="35">
        <v>45721</v>
      </c>
      <c r="M39" s="12">
        <v>2</v>
      </c>
      <c r="N39" s="12">
        <v>0</v>
      </c>
      <c r="O39" s="12">
        <f t="shared" si="0"/>
        <v>60</v>
      </c>
      <c r="P39" s="36">
        <v>11272000</v>
      </c>
      <c r="Q39" s="12" t="s">
        <v>123</v>
      </c>
      <c r="R39" s="36">
        <f t="shared" si="1"/>
        <v>11272000</v>
      </c>
      <c r="S39" s="12" t="s">
        <v>650</v>
      </c>
      <c r="T39" s="33" t="s">
        <v>351</v>
      </c>
      <c r="U39" s="12" t="s">
        <v>141</v>
      </c>
      <c r="V39" s="16"/>
    </row>
    <row r="40" spans="2:22" ht="94.5">
      <c r="B40" s="15"/>
      <c r="C40" s="12" t="s">
        <v>16</v>
      </c>
      <c r="D40" s="12" t="s">
        <v>653</v>
      </c>
      <c r="E40" s="26" t="s">
        <v>409</v>
      </c>
      <c r="F40" s="12" t="s">
        <v>411</v>
      </c>
      <c r="G40" s="11" t="s">
        <v>655</v>
      </c>
      <c r="H40" s="26" t="s">
        <v>657</v>
      </c>
      <c r="I40" s="12" t="s">
        <v>660</v>
      </c>
      <c r="J40" s="32">
        <v>1014253743</v>
      </c>
      <c r="K40" s="12" t="s">
        <v>649</v>
      </c>
      <c r="L40" s="35">
        <v>45723</v>
      </c>
      <c r="M40" s="12">
        <v>4</v>
      </c>
      <c r="N40" s="12">
        <v>0</v>
      </c>
      <c r="O40" s="12">
        <f t="shared" si="0"/>
        <v>120</v>
      </c>
      <c r="P40" s="36">
        <v>22544000</v>
      </c>
      <c r="Q40" s="12" t="s">
        <v>123</v>
      </c>
      <c r="R40" s="36">
        <f t="shared" si="1"/>
        <v>22544000</v>
      </c>
      <c r="S40" s="12" t="s">
        <v>650</v>
      </c>
      <c r="T40" s="33" t="s">
        <v>651</v>
      </c>
      <c r="U40" s="12" t="s">
        <v>141</v>
      </c>
      <c r="V40" s="16"/>
    </row>
    <row r="41" spans="2:22" ht="110.25">
      <c r="B41" s="15"/>
      <c r="C41" s="12" t="s">
        <v>16</v>
      </c>
      <c r="D41" s="12" t="s">
        <v>203</v>
      </c>
      <c r="E41" s="26" t="s">
        <v>409</v>
      </c>
      <c r="F41" s="12" t="s">
        <v>411</v>
      </c>
      <c r="G41" s="11" t="s">
        <v>264</v>
      </c>
      <c r="H41" s="26" t="s">
        <v>485</v>
      </c>
      <c r="I41" s="12" t="s">
        <v>569</v>
      </c>
      <c r="J41" s="32">
        <v>79526181</v>
      </c>
      <c r="K41" s="12" t="s">
        <v>649</v>
      </c>
      <c r="L41" s="35">
        <v>45729</v>
      </c>
      <c r="M41" s="12">
        <v>4</v>
      </c>
      <c r="N41" s="12">
        <v>0</v>
      </c>
      <c r="O41" s="12">
        <f t="shared" si="0"/>
        <v>120</v>
      </c>
      <c r="P41" s="36">
        <v>11904000</v>
      </c>
      <c r="Q41" s="12" t="s">
        <v>123</v>
      </c>
      <c r="R41" s="36">
        <f t="shared" si="1"/>
        <v>11904000</v>
      </c>
      <c r="S41" s="12" t="s">
        <v>650</v>
      </c>
      <c r="T41" s="33" t="s">
        <v>227</v>
      </c>
      <c r="U41" s="12" t="s">
        <v>141</v>
      </c>
      <c r="V41" s="16"/>
    </row>
    <row r="42" spans="2:22" ht="94.5">
      <c r="B42" s="15"/>
      <c r="C42" s="12" t="s">
        <v>16</v>
      </c>
      <c r="D42" s="12" t="s">
        <v>421</v>
      </c>
      <c r="E42" s="26" t="s">
        <v>409</v>
      </c>
      <c r="F42" s="12" t="s">
        <v>411</v>
      </c>
      <c r="G42" s="11" t="s">
        <v>265</v>
      </c>
      <c r="H42" s="26" t="s">
        <v>486</v>
      </c>
      <c r="I42" s="12" t="s">
        <v>570</v>
      </c>
      <c r="J42" s="32">
        <v>79451997</v>
      </c>
      <c r="K42" s="12" t="s">
        <v>649</v>
      </c>
      <c r="L42" s="35">
        <v>45727</v>
      </c>
      <c r="M42" s="12">
        <v>8</v>
      </c>
      <c r="N42" s="12">
        <v>0</v>
      </c>
      <c r="O42" s="12">
        <f t="shared" si="0"/>
        <v>240</v>
      </c>
      <c r="P42" s="36">
        <v>72000000</v>
      </c>
      <c r="Q42" s="12" t="s">
        <v>123</v>
      </c>
      <c r="R42" s="36">
        <f t="shared" si="1"/>
        <v>72000000</v>
      </c>
      <c r="S42" s="12" t="s">
        <v>650</v>
      </c>
      <c r="T42" s="33" t="s">
        <v>352</v>
      </c>
      <c r="U42" s="12" t="s">
        <v>141</v>
      </c>
      <c r="V42" s="16"/>
    </row>
    <row r="43" spans="2:22" ht="78.75">
      <c r="B43" s="15"/>
      <c r="C43" s="12" t="s">
        <v>16</v>
      </c>
      <c r="D43" s="12" t="s">
        <v>422</v>
      </c>
      <c r="E43" s="26" t="s">
        <v>409</v>
      </c>
      <c r="F43" s="12" t="s">
        <v>411</v>
      </c>
      <c r="G43" s="11" t="s">
        <v>266</v>
      </c>
      <c r="H43" s="26" t="s">
        <v>487</v>
      </c>
      <c r="I43" s="12" t="s">
        <v>571</v>
      </c>
      <c r="J43" s="32">
        <v>52805703</v>
      </c>
      <c r="K43" s="12" t="s">
        <v>649</v>
      </c>
      <c r="L43" s="35">
        <v>45726</v>
      </c>
      <c r="M43" s="12">
        <v>4</v>
      </c>
      <c r="N43" s="12">
        <v>0</v>
      </c>
      <c r="O43" s="12">
        <f t="shared" si="0"/>
        <v>120</v>
      </c>
      <c r="P43" s="36"/>
      <c r="Q43" s="12" t="s">
        <v>123</v>
      </c>
      <c r="R43" s="36">
        <f t="shared" si="1"/>
        <v>0</v>
      </c>
      <c r="S43" s="12" t="s">
        <v>650</v>
      </c>
      <c r="T43" s="33" t="s">
        <v>353</v>
      </c>
      <c r="U43" s="12" t="s">
        <v>141</v>
      </c>
      <c r="V43" s="16"/>
    </row>
    <row r="44" spans="2:22" ht="94.5">
      <c r="B44" s="15"/>
      <c r="C44" s="12" t="s">
        <v>16</v>
      </c>
      <c r="D44" s="12" t="s">
        <v>423</v>
      </c>
      <c r="E44" s="26" t="s">
        <v>409</v>
      </c>
      <c r="F44" s="12" t="s">
        <v>411</v>
      </c>
      <c r="G44" s="11" t="s">
        <v>267</v>
      </c>
      <c r="H44" s="26" t="s">
        <v>488</v>
      </c>
      <c r="I44" s="12" t="s">
        <v>572</v>
      </c>
      <c r="J44" s="32">
        <v>13485659</v>
      </c>
      <c r="K44" s="12" t="s">
        <v>649</v>
      </c>
      <c r="L44" s="35">
        <v>45721</v>
      </c>
      <c r="M44" s="12">
        <v>4</v>
      </c>
      <c r="N44" s="12">
        <v>0</v>
      </c>
      <c r="O44" s="12">
        <f t="shared" si="0"/>
        <v>120</v>
      </c>
      <c r="P44" s="36">
        <v>14800000</v>
      </c>
      <c r="Q44" s="12" t="s">
        <v>123</v>
      </c>
      <c r="R44" s="36">
        <f t="shared" si="1"/>
        <v>14800000</v>
      </c>
      <c r="S44" s="12" t="s">
        <v>650</v>
      </c>
      <c r="T44" s="33" t="s">
        <v>354</v>
      </c>
      <c r="U44" s="12" t="s">
        <v>141</v>
      </c>
      <c r="V44" s="16"/>
    </row>
    <row r="45" spans="2:22" ht="173.25">
      <c r="B45" s="15"/>
      <c r="C45" s="12" t="s">
        <v>16</v>
      </c>
      <c r="D45" s="12" t="s">
        <v>424</v>
      </c>
      <c r="E45" s="26" t="s">
        <v>409</v>
      </c>
      <c r="F45" s="12" t="s">
        <v>411</v>
      </c>
      <c r="G45" s="11" t="s">
        <v>268</v>
      </c>
      <c r="H45" s="26" t="s">
        <v>489</v>
      </c>
      <c r="I45" s="12" t="s">
        <v>573</v>
      </c>
      <c r="J45" s="32">
        <v>52413511</v>
      </c>
      <c r="K45" s="12" t="s">
        <v>649</v>
      </c>
      <c r="L45" s="35">
        <v>45723</v>
      </c>
      <c r="M45" s="12">
        <v>4</v>
      </c>
      <c r="N45" s="12">
        <v>0</v>
      </c>
      <c r="O45" s="12">
        <f t="shared" si="0"/>
        <v>120</v>
      </c>
      <c r="P45" s="36">
        <v>28000000</v>
      </c>
      <c r="Q45" s="12" t="s">
        <v>123</v>
      </c>
      <c r="R45" s="36">
        <f t="shared" si="1"/>
        <v>28000000</v>
      </c>
      <c r="S45" s="12" t="s">
        <v>650</v>
      </c>
      <c r="T45" s="33" t="s">
        <v>355</v>
      </c>
      <c r="U45" s="12" t="s">
        <v>141</v>
      </c>
      <c r="V45" s="16"/>
    </row>
    <row r="46" spans="2:22" ht="94.5">
      <c r="B46" s="15"/>
      <c r="C46" s="12" t="s">
        <v>16</v>
      </c>
      <c r="D46" s="12" t="s">
        <v>425</v>
      </c>
      <c r="E46" s="26" t="s">
        <v>409</v>
      </c>
      <c r="F46" s="12" t="s">
        <v>411</v>
      </c>
      <c r="G46" s="11" t="s">
        <v>269</v>
      </c>
      <c r="H46" s="26" t="s">
        <v>490</v>
      </c>
      <c r="I46" s="12" t="s">
        <v>574</v>
      </c>
      <c r="J46" s="32">
        <v>1032479457</v>
      </c>
      <c r="K46" s="12" t="s">
        <v>649</v>
      </c>
      <c r="L46" s="35">
        <v>45723</v>
      </c>
      <c r="M46" s="12">
        <v>4</v>
      </c>
      <c r="N46" s="12">
        <v>0</v>
      </c>
      <c r="O46" s="12">
        <f t="shared" si="0"/>
        <v>120</v>
      </c>
      <c r="P46" s="36">
        <v>22544000</v>
      </c>
      <c r="Q46" s="12" t="s">
        <v>123</v>
      </c>
      <c r="R46" s="36">
        <f t="shared" si="1"/>
        <v>22544000</v>
      </c>
      <c r="S46" s="12" t="s">
        <v>650</v>
      </c>
      <c r="T46" s="33" t="s">
        <v>356</v>
      </c>
      <c r="U46" s="12" t="s">
        <v>141</v>
      </c>
      <c r="V46" s="16"/>
    </row>
    <row r="47" spans="2:22" ht="63">
      <c r="B47" s="15"/>
      <c r="C47" s="12" t="s">
        <v>16</v>
      </c>
      <c r="D47" s="12" t="s">
        <v>426</v>
      </c>
      <c r="E47" s="26" t="s">
        <v>409</v>
      </c>
      <c r="F47" s="12" t="s">
        <v>411</v>
      </c>
      <c r="G47" s="11" t="s">
        <v>270</v>
      </c>
      <c r="H47" s="26" t="s">
        <v>491</v>
      </c>
      <c r="I47" s="12" t="s">
        <v>575</v>
      </c>
      <c r="J47" s="32">
        <v>1000078414</v>
      </c>
      <c r="K47" s="12" t="s">
        <v>649</v>
      </c>
      <c r="L47" s="35">
        <v>45729</v>
      </c>
      <c r="M47" s="12">
        <v>4</v>
      </c>
      <c r="N47" s="12">
        <v>0</v>
      </c>
      <c r="O47" s="12">
        <f t="shared" si="0"/>
        <v>120</v>
      </c>
      <c r="P47" s="36">
        <v>11904000</v>
      </c>
      <c r="Q47" s="12" t="s">
        <v>123</v>
      </c>
      <c r="R47" s="36">
        <f t="shared" si="1"/>
        <v>11904000</v>
      </c>
      <c r="S47" s="12" t="s">
        <v>650</v>
      </c>
      <c r="T47" s="33" t="s">
        <v>357</v>
      </c>
      <c r="U47" s="12" t="s">
        <v>141</v>
      </c>
      <c r="V47" s="16"/>
    </row>
    <row r="48" spans="2:22" ht="78.75">
      <c r="B48" s="15"/>
      <c r="C48" s="12" t="s">
        <v>16</v>
      </c>
      <c r="D48" s="12" t="s">
        <v>427</v>
      </c>
      <c r="E48" s="26" t="s">
        <v>409</v>
      </c>
      <c r="F48" s="12" t="s">
        <v>411</v>
      </c>
      <c r="G48" s="11" t="s">
        <v>271</v>
      </c>
      <c r="H48" s="26" t="s">
        <v>492</v>
      </c>
      <c r="I48" s="12" t="s">
        <v>576</v>
      </c>
      <c r="J48" s="32">
        <v>1020802649</v>
      </c>
      <c r="K48" s="12" t="s">
        <v>649</v>
      </c>
      <c r="L48" s="35">
        <v>45730</v>
      </c>
      <c r="M48" s="12">
        <v>4</v>
      </c>
      <c r="N48" s="12">
        <v>0</v>
      </c>
      <c r="O48" s="12">
        <f t="shared" si="0"/>
        <v>120</v>
      </c>
      <c r="P48" s="36">
        <v>11904000</v>
      </c>
      <c r="Q48" s="12" t="s">
        <v>123</v>
      </c>
      <c r="R48" s="36">
        <f t="shared" si="1"/>
        <v>11904000</v>
      </c>
      <c r="S48" s="12" t="s">
        <v>650</v>
      </c>
      <c r="T48" s="33" t="s">
        <v>358</v>
      </c>
      <c r="U48" s="12" t="s">
        <v>141</v>
      </c>
      <c r="V48" s="16"/>
    </row>
    <row r="49" spans="2:22" ht="78.75">
      <c r="B49" s="15"/>
      <c r="C49" s="12" t="s">
        <v>16</v>
      </c>
      <c r="D49" s="12" t="s">
        <v>428</v>
      </c>
      <c r="E49" s="26" t="s">
        <v>409</v>
      </c>
      <c r="F49" s="12" t="s">
        <v>411</v>
      </c>
      <c r="G49" s="11" t="s">
        <v>272</v>
      </c>
      <c r="H49" s="26" t="s">
        <v>493</v>
      </c>
      <c r="I49" s="12" t="s">
        <v>577</v>
      </c>
      <c r="J49" s="32">
        <v>79849769</v>
      </c>
      <c r="K49" s="12" t="s">
        <v>649</v>
      </c>
      <c r="L49" s="35">
        <v>45741</v>
      </c>
      <c r="M49" s="12">
        <v>4</v>
      </c>
      <c r="N49" s="12">
        <v>0</v>
      </c>
      <c r="O49" s="12">
        <f t="shared" si="0"/>
        <v>120</v>
      </c>
      <c r="P49" s="36">
        <v>19600000</v>
      </c>
      <c r="Q49" s="12" t="s">
        <v>123</v>
      </c>
      <c r="R49" s="36">
        <f t="shared" si="1"/>
        <v>19600000</v>
      </c>
      <c r="S49" s="12" t="s">
        <v>650</v>
      </c>
      <c r="T49" s="33" t="s">
        <v>359</v>
      </c>
      <c r="U49" s="12" t="s">
        <v>141</v>
      </c>
      <c r="V49" s="16"/>
    </row>
    <row r="50" spans="2:22" ht="126">
      <c r="B50" s="15"/>
      <c r="C50" s="12" t="s">
        <v>16</v>
      </c>
      <c r="D50" s="12" t="s">
        <v>429</v>
      </c>
      <c r="E50" s="26" t="s">
        <v>409</v>
      </c>
      <c r="F50" s="12" t="s">
        <v>411</v>
      </c>
      <c r="G50" s="11" t="s">
        <v>273</v>
      </c>
      <c r="H50" s="26" t="s">
        <v>494</v>
      </c>
      <c r="I50" s="12" t="s">
        <v>578</v>
      </c>
      <c r="J50" s="32">
        <v>1102845524</v>
      </c>
      <c r="K50" s="12" t="s">
        <v>649</v>
      </c>
      <c r="L50" s="35">
        <v>45726</v>
      </c>
      <c r="M50" s="12">
        <v>4</v>
      </c>
      <c r="N50" s="12">
        <v>0</v>
      </c>
      <c r="O50" s="12">
        <f t="shared" si="0"/>
        <v>120</v>
      </c>
      <c r="P50" s="36">
        <v>22544000</v>
      </c>
      <c r="Q50" s="12" t="s">
        <v>123</v>
      </c>
      <c r="R50" s="36">
        <f t="shared" si="1"/>
        <v>22544000</v>
      </c>
      <c r="S50" s="12" t="s">
        <v>650</v>
      </c>
      <c r="T50" s="33" t="s">
        <v>360</v>
      </c>
      <c r="U50" s="12" t="s">
        <v>141</v>
      </c>
      <c r="V50" s="16"/>
    </row>
    <row r="51" spans="2:22" ht="94.5">
      <c r="B51" s="15"/>
      <c r="C51" s="12" t="s">
        <v>16</v>
      </c>
      <c r="D51" s="12" t="s">
        <v>430</v>
      </c>
      <c r="E51" s="26" t="s">
        <v>409</v>
      </c>
      <c r="F51" s="12" t="s">
        <v>411</v>
      </c>
      <c r="G51" s="11" t="s">
        <v>274</v>
      </c>
      <c r="H51" s="26" t="s">
        <v>495</v>
      </c>
      <c r="I51" s="12" t="s">
        <v>579</v>
      </c>
      <c r="J51" s="32">
        <v>1014287072</v>
      </c>
      <c r="K51" s="12" t="s">
        <v>649</v>
      </c>
      <c r="L51" s="35">
        <v>45727</v>
      </c>
      <c r="M51" s="12">
        <v>4</v>
      </c>
      <c r="N51" s="12">
        <v>0</v>
      </c>
      <c r="O51" s="12">
        <f t="shared" si="0"/>
        <v>120</v>
      </c>
      <c r="P51" s="36">
        <v>16800000</v>
      </c>
      <c r="Q51" s="12" t="s">
        <v>123</v>
      </c>
      <c r="R51" s="36">
        <f t="shared" si="1"/>
        <v>16800000</v>
      </c>
      <c r="S51" s="12" t="s">
        <v>650</v>
      </c>
      <c r="T51" s="33" t="s">
        <v>361</v>
      </c>
      <c r="U51" s="12" t="s">
        <v>141</v>
      </c>
      <c r="V51" s="16"/>
    </row>
    <row r="52" spans="2:22" ht="63">
      <c r="B52" s="15"/>
      <c r="C52" s="12" t="s">
        <v>16</v>
      </c>
      <c r="D52" s="12" t="s">
        <v>654</v>
      </c>
      <c r="E52" s="26" t="s">
        <v>409</v>
      </c>
      <c r="F52" s="12" t="s">
        <v>411</v>
      </c>
      <c r="G52" s="11" t="s">
        <v>656</v>
      </c>
      <c r="H52" s="26" t="s">
        <v>658</v>
      </c>
      <c r="I52" s="12" t="s">
        <v>661</v>
      </c>
      <c r="J52" s="32">
        <v>1022408187</v>
      </c>
      <c r="K52" s="12" t="s">
        <v>649</v>
      </c>
      <c r="L52" s="35">
        <v>45727</v>
      </c>
      <c r="M52" s="12">
        <v>4</v>
      </c>
      <c r="N52" s="12">
        <v>0</v>
      </c>
      <c r="O52" s="12">
        <f t="shared" si="0"/>
        <v>120</v>
      </c>
      <c r="P52" s="36">
        <v>28000000</v>
      </c>
      <c r="Q52" s="12" t="s">
        <v>123</v>
      </c>
      <c r="R52" s="36">
        <f t="shared" si="1"/>
        <v>28000000</v>
      </c>
      <c r="S52" s="12" t="s">
        <v>650</v>
      </c>
      <c r="T52" s="33" t="s">
        <v>652</v>
      </c>
      <c r="U52" s="12" t="s">
        <v>141</v>
      </c>
      <c r="V52" s="16"/>
    </row>
    <row r="53" spans="2:22" ht="47.25">
      <c r="B53" s="15"/>
      <c r="C53" s="12" t="s">
        <v>16</v>
      </c>
      <c r="D53" s="12" t="s">
        <v>207</v>
      </c>
      <c r="E53" s="26" t="s">
        <v>409</v>
      </c>
      <c r="F53" s="12" t="s">
        <v>411</v>
      </c>
      <c r="G53" s="11" t="s">
        <v>275</v>
      </c>
      <c r="H53" s="26" t="s">
        <v>45</v>
      </c>
      <c r="I53" s="12" t="s">
        <v>580</v>
      </c>
      <c r="J53" s="32">
        <v>1022387858</v>
      </c>
      <c r="K53" s="12" t="s">
        <v>649</v>
      </c>
      <c r="L53" s="35">
        <v>45723</v>
      </c>
      <c r="M53" s="12">
        <v>4</v>
      </c>
      <c r="N53" s="12">
        <v>0</v>
      </c>
      <c r="O53" s="12">
        <f t="shared" si="0"/>
        <v>120</v>
      </c>
      <c r="P53" s="36">
        <v>24000000</v>
      </c>
      <c r="Q53" s="12" t="s">
        <v>123</v>
      </c>
      <c r="R53" s="36">
        <f t="shared" si="1"/>
        <v>24000000</v>
      </c>
      <c r="S53" s="12" t="s">
        <v>650</v>
      </c>
      <c r="T53" s="33" t="s">
        <v>229</v>
      </c>
      <c r="U53" s="12" t="s">
        <v>141</v>
      </c>
      <c r="V53" s="16"/>
    </row>
    <row r="54" spans="2:22" ht="63">
      <c r="B54" s="15"/>
      <c r="C54" s="12" t="s">
        <v>16</v>
      </c>
      <c r="D54" s="12" t="s">
        <v>431</v>
      </c>
      <c r="E54" s="26" t="s">
        <v>409</v>
      </c>
      <c r="F54" s="12" t="s">
        <v>411</v>
      </c>
      <c r="G54" s="11" t="s">
        <v>276</v>
      </c>
      <c r="H54" s="26" t="s">
        <v>496</v>
      </c>
      <c r="I54" s="12" t="s">
        <v>581</v>
      </c>
      <c r="J54" s="32">
        <v>1036606688</v>
      </c>
      <c r="K54" s="12" t="s">
        <v>649</v>
      </c>
      <c r="L54" s="35">
        <v>45726</v>
      </c>
      <c r="M54" s="12">
        <v>8</v>
      </c>
      <c r="N54" s="12">
        <v>0</v>
      </c>
      <c r="O54" s="12">
        <f t="shared" si="0"/>
        <v>240</v>
      </c>
      <c r="P54" s="36">
        <v>48000000</v>
      </c>
      <c r="Q54" s="12" t="s">
        <v>123</v>
      </c>
      <c r="R54" s="36">
        <f t="shared" si="1"/>
        <v>48000000</v>
      </c>
      <c r="S54" s="12" t="s">
        <v>650</v>
      </c>
      <c r="T54" s="33" t="s">
        <v>362</v>
      </c>
      <c r="U54" s="12" t="s">
        <v>141</v>
      </c>
      <c r="V54" s="16"/>
    </row>
    <row r="55" spans="2:22" ht="78.75">
      <c r="B55" s="15"/>
      <c r="C55" s="12" t="s">
        <v>16</v>
      </c>
      <c r="D55" s="12" t="s">
        <v>432</v>
      </c>
      <c r="E55" s="26" t="s">
        <v>409</v>
      </c>
      <c r="F55" s="12" t="s">
        <v>411</v>
      </c>
      <c r="G55" s="11" t="s">
        <v>277</v>
      </c>
      <c r="H55" s="26" t="s">
        <v>497</v>
      </c>
      <c r="I55" s="12" t="s">
        <v>582</v>
      </c>
      <c r="J55" s="32">
        <v>1018492068</v>
      </c>
      <c r="K55" s="12" t="s">
        <v>649</v>
      </c>
      <c r="L55" s="35">
        <v>45729</v>
      </c>
      <c r="M55" s="12">
        <v>4</v>
      </c>
      <c r="N55" s="12">
        <v>0</v>
      </c>
      <c r="O55" s="12">
        <f t="shared" si="0"/>
        <v>120</v>
      </c>
      <c r="P55" s="36">
        <v>22544000</v>
      </c>
      <c r="Q55" s="12" t="s">
        <v>123</v>
      </c>
      <c r="R55" s="36">
        <f t="shared" si="1"/>
        <v>22544000</v>
      </c>
      <c r="S55" s="12" t="s">
        <v>650</v>
      </c>
      <c r="T55" s="33" t="s">
        <v>363</v>
      </c>
      <c r="U55" s="12" t="s">
        <v>141</v>
      </c>
      <c r="V55" s="16"/>
    </row>
    <row r="56" spans="2:22" ht="63">
      <c r="B56" s="15"/>
      <c r="C56" s="12" t="s">
        <v>16</v>
      </c>
      <c r="D56" s="12" t="s">
        <v>418</v>
      </c>
      <c r="E56" s="26" t="s">
        <v>409</v>
      </c>
      <c r="F56" s="12" t="s">
        <v>411</v>
      </c>
      <c r="G56" s="11" t="s">
        <v>278</v>
      </c>
      <c r="H56" s="26" t="s">
        <v>480</v>
      </c>
      <c r="I56" s="12" t="s">
        <v>583</v>
      </c>
      <c r="J56" s="32">
        <v>14326392</v>
      </c>
      <c r="K56" s="12" t="s">
        <v>649</v>
      </c>
      <c r="L56" s="35">
        <v>45733</v>
      </c>
      <c r="M56" s="12">
        <v>4</v>
      </c>
      <c r="N56" s="12">
        <v>0</v>
      </c>
      <c r="O56" s="12">
        <f t="shared" si="0"/>
        <v>120</v>
      </c>
      <c r="P56" s="36">
        <v>22544000</v>
      </c>
      <c r="Q56" s="12" t="s">
        <v>123</v>
      </c>
      <c r="R56" s="36">
        <f t="shared" si="1"/>
        <v>22544000</v>
      </c>
      <c r="S56" s="12" t="s">
        <v>650</v>
      </c>
      <c r="T56" s="33" t="s">
        <v>349</v>
      </c>
      <c r="U56" s="12" t="s">
        <v>141</v>
      </c>
      <c r="V56" s="16"/>
    </row>
    <row r="57" spans="2:22" ht="78.75">
      <c r="B57" s="15"/>
      <c r="C57" s="12" t="s">
        <v>16</v>
      </c>
      <c r="D57" s="12" t="s">
        <v>433</v>
      </c>
      <c r="E57" s="26" t="s">
        <v>409</v>
      </c>
      <c r="F57" s="12" t="s">
        <v>411</v>
      </c>
      <c r="G57" s="11" t="s">
        <v>279</v>
      </c>
      <c r="H57" s="26" t="s">
        <v>498</v>
      </c>
      <c r="I57" s="12" t="s">
        <v>584</v>
      </c>
      <c r="J57" s="32">
        <v>79466403</v>
      </c>
      <c r="K57" s="12" t="s">
        <v>649</v>
      </c>
      <c r="L57" s="35">
        <v>45727</v>
      </c>
      <c r="M57" s="12">
        <v>4</v>
      </c>
      <c r="N57" s="12">
        <v>0</v>
      </c>
      <c r="O57" s="12">
        <f t="shared" si="0"/>
        <v>120</v>
      </c>
      <c r="P57" s="36">
        <v>28000000</v>
      </c>
      <c r="Q57" s="12" t="s">
        <v>123</v>
      </c>
      <c r="R57" s="36">
        <f t="shared" si="1"/>
        <v>28000000</v>
      </c>
      <c r="S57" s="12" t="s">
        <v>650</v>
      </c>
      <c r="T57" s="33" t="s">
        <v>364</v>
      </c>
      <c r="U57" s="12" t="s">
        <v>141</v>
      </c>
      <c r="V57" s="16"/>
    </row>
    <row r="58" spans="2:22" ht="110.25">
      <c r="B58" s="15"/>
      <c r="C58" s="12" t="s">
        <v>16</v>
      </c>
      <c r="D58" s="12" t="s">
        <v>434</v>
      </c>
      <c r="E58" s="26" t="s">
        <v>409</v>
      </c>
      <c r="F58" s="12" t="s">
        <v>411</v>
      </c>
      <c r="G58" s="11" t="s">
        <v>280</v>
      </c>
      <c r="H58" s="26" t="s">
        <v>499</v>
      </c>
      <c r="I58" s="12" t="s">
        <v>585</v>
      </c>
      <c r="J58" s="32">
        <v>1073607098</v>
      </c>
      <c r="K58" s="12" t="s">
        <v>649</v>
      </c>
      <c r="L58" s="35">
        <v>45727</v>
      </c>
      <c r="M58" s="12">
        <v>8</v>
      </c>
      <c r="N58" s="12">
        <v>0</v>
      </c>
      <c r="O58" s="12">
        <f t="shared" si="0"/>
        <v>240</v>
      </c>
      <c r="P58" s="36">
        <v>61504000</v>
      </c>
      <c r="Q58" s="12" t="s">
        <v>123</v>
      </c>
      <c r="R58" s="36">
        <f t="shared" si="1"/>
        <v>61504000</v>
      </c>
      <c r="S58" s="12" t="s">
        <v>650</v>
      </c>
      <c r="T58" s="33" t="s">
        <v>365</v>
      </c>
      <c r="U58" s="12" t="s">
        <v>141</v>
      </c>
      <c r="V58" s="16"/>
    </row>
    <row r="59" spans="2:22" ht="63">
      <c r="B59" s="15"/>
      <c r="C59" s="12" t="s">
        <v>16</v>
      </c>
      <c r="D59" s="12" t="s">
        <v>435</v>
      </c>
      <c r="E59" s="26" t="s">
        <v>409</v>
      </c>
      <c r="F59" s="12" t="s">
        <v>411</v>
      </c>
      <c r="G59" s="11" t="s">
        <v>281</v>
      </c>
      <c r="H59" s="26" t="s">
        <v>500</v>
      </c>
      <c r="I59" s="12" t="s">
        <v>586</v>
      </c>
      <c r="J59" s="32">
        <v>60315384</v>
      </c>
      <c r="K59" s="12" t="s">
        <v>649</v>
      </c>
      <c r="L59" s="35">
        <v>45730</v>
      </c>
      <c r="M59" s="12">
        <v>4</v>
      </c>
      <c r="N59" s="12">
        <v>0</v>
      </c>
      <c r="O59" s="12">
        <f t="shared" si="0"/>
        <v>120</v>
      </c>
      <c r="P59" s="36">
        <v>19672000</v>
      </c>
      <c r="Q59" s="12" t="s">
        <v>123</v>
      </c>
      <c r="R59" s="36">
        <f t="shared" si="1"/>
        <v>19672000</v>
      </c>
      <c r="S59" s="12" t="s">
        <v>650</v>
      </c>
      <c r="T59" s="33" t="s">
        <v>366</v>
      </c>
      <c r="U59" s="12" t="s">
        <v>141</v>
      </c>
      <c r="V59" s="16"/>
    </row>
    <row r="60" spans="2:22" ht="94.5">
      <c r="B60" s="15"/>
      <c r="C60" s="12" t="s">
        <v>16</v>
      </c>
      <c r="D60" s="12" t="s">
        <v>436</v>
      </c>
      <c r="E60" s="26" t="s">
        <v>409</v>
      </c>
      <c r="F60" s="12" t="s">
        <v>411</v>
      </c>
      <c r="G60" s="11" t="s">
        <v>282</v>
      </c>
      <c r="H60" s="26" t="s">
        <v>501</v>
      </c>
      <c r="I60" s="12" t="s">
        <v>587</v>
      </c>
      <c r="J60" s="32">
        <v>7223805</v>
      </c>
      <c r="K60" s="12" t="s">
        <v>649</v>
      </c>
      <c r="L60" s="35">
        <v>45729</v>
      </c>
      <c r="M60" s="12">
        <v>8</v>
      </c>
      <c r="N60" s="12">
        <v>0</v>
      </c>
      <c r="O60" s="12">
        <f t="shared" si="0"/>
        <v>240</v>
      </c>
      <c r="P60" s="36">
        <v>45088000</v>
      </c>
      <c r="Q60" s="12" t="s">
        <v>123</v>
      </c>
      <c r="R60" s="36">
        <f t="shared" si="1"/>
        <v>45088000</v>
      </c>
      <c r="S60" s="12" t="s">
        <v>650</v>
      </c>
      <c r="T60" s="33" t="s">
        <v>367</v>
      </c>
      <c r="U60" s="12" t="s">
        <v>141</v>
      </c>
      <c r="V60" s="16"/>
    </row>
    <row r="61" spans="2:22" ht="78.75">
      <c r="B61" s="15"/>
      <c r="C61" s="12" t="s">
        <v>16</v>
      </c>
      <c r="D61" s="12" t="s">
        <v>437</v>
      </c>
      <c r="E61" s="26" t="s">
        <v>409</v>
      </c>
      <c r="F61" s="12" t="s">
        <v>411</v>
      </c>
      <c r="G61" s="11" t="s">
        <v>283</v>
      </c>
      <c r="H61" s="26" t="s">
        <v>502</v>
      </c>
      <c r="I61" s="12" t="s">
        <v>588</v>
      </c>
      <c r="J61" s="32">
        <v>52934811</v>
      </c>
      <c r="K61" s="12" t="s">
        <v>649</v>
      </c>
      <c r="L61" s="35">
        <v>45736</v>
      </c>
      <c r="M61" s="12">
        <v>4</v>
      </c>
      <c r="N61" s="12">
        <v>0</v>
      </c>
      <c r="O61" s="12">
        <f t="shared" si="0"/>
        <v>120</v>
      </c>
      <c r="P61" s="36">
        <v>22544000</v>
      </c>
      <c r="Q61" s="12" t="s">
        <v>123</v>
      </c>
      <c r="R61" s="36">
        <f t="shared" si="1"/>
        <v>22544000</v>
      </c>
      <c r="S61" s="12" t="s">
        <v>650</v>
      </c>
      <c r="T61" s="33" t="s">
        <v>368</v>
      </c>
      <c r="U61" s="12" t="s">
        <v>141</v>
      </c>
      <c r="V61" s="16"/>
    </row>
    <row r="62" spans="2:22" ht="63">
      <c r="B62" s="15"/>
      <c r="C62" s="12" t="s">
        <v>16</v>
      </c>
      <c r="D62" s="12" t="s">
        <v>438</v>
      </c>
      <c r="E62" s="26" t="s">
        <v>409</v>
      </c>
      <c r="F62" s="12" t="s">
        <v>411</v>
      </c>
      <c r="G62" s="11" t="s">
        <v>284</v>
      </c>
      <c r="H62" s="26" t="s">
        <v>503</v>
      </c>
      <c r="I62" s="12" t="s">
        <v>589</v>
      </c>
      <c r="J62" s="32">
        <v>40179305</v>
      </c>
      <c r="K62" s="12" t="s">
        <v>649</v>
      </c>
      <c r="L62" s="35">
        <v>45733</v>
      </c>
      <c r="M62" s="12">
        <v>4</v>
      </c>
      <c r="N62" s="12">
        <v>0</v>
      </c>
      <c r="O62" s="12">
        <f t="shared" si="0"/>
        <v>120</v>
      </c>
      <c r="P62" s="36">
        <v>11904000</v>
      </c>
      <c r="Q62" s="12" t="s">
        <v>123</v>
      </c>
      <c r="R62" s="36">
        <f t="shared" si="1"/>
        <v>11904000</v>
      </c>
      <c r="S62" s="12" t="s">
        <v>650</v>
      </c>
      <c r="T62" s="33" t="s">
        <v>369</v>
      </c>
      <c r="U62" s="12" t="s">
        <v>141</v>
      </c>
      <c r="V62" s="16"/>
    </row>
    <row r="63" spans="2:22" ht="63">
      <c r="B63" s="15"/>
      <c r="C63" s="12" t="s">
        <v>16</v>
      </c>
      <c r="D63" s="12" t="s">
        <v>439</v>
      </c>
      <c r="E63" s="26" t="s">
        <v>409</v>
      </c>
      <c r="F63" s="12" t="s">
        <v>411</v>
      </c>
      <c r="G63" s="11" t="s">
        <v>285</v>
      </c>
      <c r="H63" s="26" t="s">
        <v>503</v>
      </c>
      <c r="I63" s="12" t="s">
        <v>590</v>
      </c>
      <c r="J63" s="32">
        <v>1014264461</v>
      </c>
      <c r="K63" s="12" t="s">
        <v>649</v>
      </c>
      <c r="L63" s="35">
        <v>45736</v>
      </c>
      <c r="M63" s="12">
        <v>4</v>
      </c>
      <c r="N63" s="12">
        <v>0</v>
      </c>
      <c r="O63" s="12">
        <f t="shared" si="0"/>
        <v>120</v>
      </c>
      <c r="P63" s="36">
        <v>22544000</v>
      </c>
      <c r="Q63" s="12" t="s">
        <v>123</v>
      </c>
      <c r="R63" s="36">
        <f t="shared" si="1"/>
        <v>22544000</v>
      </c>
      <c r="S63" s="12" t="s">
        <v>650</v>
      </c>
      <c r="T63" s="33" t="s">
        <v>370</v>
      </c>
      <c r="U63" s="12" t="s">
        <v>141</v>
      </c>
      <c r="V63" s="16"/>
    </row>
    <row r="64" spans="2:22" ht="78.75">
      <c r="B64" s="15"/>
      <c r="C64" s="12" t="s">
        <v>16</v>
      </c>
      <c r="D64" s="12" t="s">
        <v>419</v>
      </c>
      <c r="E64" s="26" t="s">
        <v>409</v>
      </c>
      <c r="F64" s="12" t="s">
        <v>411</v>
      </c>
      <c r="G64" s="11" t="s">
        <v>286</v>
      </c>
      <c r="H64" s="26" t="s">
        <v>483</v>
      </c>
      <c r="I64" s="12" t="s">
        <v>591</v>
      </c>
      <c r="J64" s="32">
        <v>1016099051</v>
      </c>
      <c r="K64" s="12" t="s">
        <v>649</v>
      </c>
      <c r="L64" s="35">
        <v>45743</v>
      </c>
      <c r="M64" s="12">
        <v>4</v>
      </c>
      <c r="N64" s="12">
        <v>0</v>
      </c>
      <c r="O64" s="12">
        <f t="shared" si="0"/>
        <v>120</v>
      </c>
      <c r="P64" s="36">
        <v>22540000</v>
      </c>
      <c r="Q64" s="12" t="s">
        <v>123</v>
      </c>
      <c r="R64" s="36">
        <f t="shared" si="1"/>
        <v>22540000</v>
      </c>
      <c r="S64" s="12" t="s">
        <v>650</v>
      </c>
      <c r="T64" s="33" t="s">
        <v>350</v>
      </c>
      <c r="U64" s="12" t="s">
        <v>141</v>
      </c>
      <c r="V64" s="16"/>
    </row>
    <row r="65" spans="2:22" ht="78.75">
      <c r="B65" s="15"/>
      <c r="C65" s="12" t="s">
        <v>16</v>
      </c>
      <c r="D65" s="12" t="s">
        <v>440</v>
      </c>
      <c r="E65" s="26" t="s">
        <v>409</v>
      </c>
      <c r="F65" s="12" t="s">
        <v>411</v>
      </c>
      <c r="G65" s="11" t="s">
        <v>287</v>
      </c>
      <c r="H65" s="26" t="s">
        <v>504</v>
      </c>
      <c r="I65" s="12" t="s">
        <v>592</v>
      </c>
      <c r="J65" s="32">
        <v>20831085</v>
      </c>
      <c r="K65" s="12" t="s">
        <v>649</v>
      </c>
      <c r="L65" s="35">
        <v>45728</v>
      </c>
      <c r="M65" s="12">
        <v>4</v>
      </c>
      <c r="N65" s="12">
        <v>0</v>
      </c>
      <c r="O65" s="12">
        <f t="shared" si="0"/>
        <v>120</v>
      </c>
      <c r="P65" s="36">
        <v>11904000</v>
      </c>
      <c r="Q65" s="12" t="s">
        <v>123</v>
      </c>
      <c r="R65" s="36">
        <f t="shared" si="1"/>
        <v>11904000</v>
      </c>
      <c r="S65" s="12" t="s">
        <v>650</v>
      </c>
      <c r="T65" s="33" t="s">
        <v>371</v>
      </c>
      <c r="U65" s="12" t="s">
        <v>141</v>
      </c>
      <c r="V65" s="16"/>
    </row>
    <row r="66" spans="2:22" ht="47.25">
      <c r="B66" s="15"/>
      <c r="C66" s="12" t="s">
        <v>16</v>
      </c>
      <c r="D66" s="12" t="s">
        <v>441</v>
      </c>
      <c r="E66" s="26" t="s">
        <v>409</v>
      </c>
      <c r="F66" s="12" t="s">
        <v>411</v>
      </c>
      <c r="G66" s="11" t="s">
        <v>288</v>
      </c>
      <c r="H66" s="26" t="s">
        <v>505</v>
      </c>
      <c r="I66" s="12" t="s">
        <v>593</v>
      </c>
      <c r="J66" s="32">
        <v>1026263458</v>
      </c>
      <c r="K66" s="12" t="s">
        <v>649</v>
      </c>
      <c r="L66" s="35">
        <v>45722</v>
      </c>
      <c r="M66" s="12">
        <v>8</v>
      </c>
      <c r="N66" s="12">
        <v>0</v>
      </c>
      <c r="O66" s="12">
        <f t="shared" si="0"/>
        <v>240</v>
      </c>
      <c r="P66" s="36">
        <v>86400000</v>
      </c>
      <c r="Q66" s="12" t="s">
        <v>123</v>
      </c>
      <c r="R66" s="36">
        <f t="shared" si="1"/>
        <v>86400000</v>
      </c>
      <c r="S66" s="12" t="s">
        <v>650</v>
      </c>
      <c r="T66" s="33" t="s">
        <v>372</v>
      </c>
      <c r="U66" s="12" t="s">
        <v>141</v>
      </c>
      <c r="V66" s="16"/>
    </row>
    <row r="67" spans="2:22" ht="47.25">
      <c r="B67" s="15"/>
      <c r="C67" s="12" t="s">
        <v>16</v>
      </c>
      <c r="D67" s="12" t="s">
        <v>418</v>
      </c>
      <c r="E67" s="26" t="s">
        <v>409</v>
      </c>
      <c r="F67" s="12" t="s">
        <v>411</v>
      </c>
      <c r="G67" s="11" t="s">
        <v>289</v>
      </c>
      <c r="H67" s="26" t="s">
        <v>506</v>
      </c>
      <c r="I67" s="12" t="s">
        <v>594</v>
      </c>
      <c r="J67" s="32">
        <v>79839761</v>
      </c>
      <c r="K67" s="12" t="s">
        <v>649</v>
      </c>
      <c r="L67" s="35">
        <v>45733</v>
      </c>
      <c r="M67" s="12">
        <v>4</v>
      </c>
      <c r="N67" s="12">
        <v>0</v>
      </c>
      <c r="O67" s="12">
        <f t="shared" si="0"/>
        <v>120</v>
      </c>
      <c r="P67" s="36">
        <v>22544000</v>
      </c>
      <c r="Q67" s="12" t="s">
        <v>123</v>
      </c>
      <c r="R67" s="36">
        <f t="shared" si="1"/>
        <v>22544000</v>
      </c>
      <c r="S67" s="12" t="s">
        <v>650</v>
      </c>
      <c r="T67" s="33" t="s">
        <v>349</v>
      </c>
      <c r="U67" s="12" t="s">
        <v>141</v>
      </c>
      <c r="V67" s="16"/>
    </row>
    <row r="68" spans="2:22" ht="94.5">
      <c r="B68" s="15"/>
      <c r="C68" s="12" t="s">
        <v>16</v>
      </c>
      <c r="D68" s="12" t="s">
        <v>442</v>
      </c>
      <c r="E68" s="26" t="s">
        <v>409</v>
      </c>
      <c r="F68" s="12" t="s">
        <v>411</v>
      </c>
      <c r="G68" s="11" t="s">
        <v>290</v>
      </c>
      <c r="H68" s="26" t="s">
        <v>507</v>
      </c>
      <c r="I68" s="12" t="s">
        <v>595</v>
      </c>
      <c r="J68" s="32">
        <v>1032481455</v>
      </c>
      <c r="K68" s="12" t="s">
        <v>649</v>
      </c>
      <c r="L68" s="35">
        <v>45729</v>
      </c>
      <c r="M68" s="12">
        <v>4</v>
      </c>
      <c r="N68" s="12">
        <v>0</v>
      </c>
      <c r="O68" s="12">
        <f t="shared" si="0"/>
        <v>120</v>
      </c>
      <c r="P68" s="36">
        <v>19672000</v>
      </c>
      <c r="Q68" s="12" t="s">
        <v>123</v>
      </c>
      <c r="R68" s="36">
        <f t="shared" si="1"/>
        <v>19672000</v>
      </c>
      <c r="S68" s="12" t="s">
        <v>650</v>
      </c>
      <c r="T68" s="33" t="s">
        <v>373</v>
      </c>
      <c r="U68" s="12" t="s">
        <v>141</v>
      </c>
      <c r="V68" s="16"/>
    </row>
    <row r="69" spans="2:22" ht="47.25">
      <c r="B69" s="15"/>
      <c r="C69" s="12" t="s">
        <v>16</v>
      </c>
      <c r="D69" s="12" t="s">
        <v>418</v>
      </c>
      <c r="E69" s="26" t="s">
        <v>409</v>
      </c>
      <c r="F69" s="12" t="s">
        <v>411</v>
      </c>
      <c r="G69" s="11" t="s">
        <v>291</v>
      </c>
      <c r="H69" s="26" t="s">
        <v>508</v>
      </c>
      <c r="I69" s="12" t="s">
        <v>596</v>
      </c>
      <c r="J69" s="32">
        <v>84103805</v>
      </c>
      <c r="K69" s="12" t="s">
        <v>649</v>
      </c>
      <c r="L69" s="35">
        <v>45729</v>
      </c>
      <c r="M69" s="12">
        <v>4</v>
      </c>
      <c r="N69" s="12">
        <v>0</v>
      </c>
      <c r="O69" s="12">
        <f t="shared" si="0"/>
        <v>120</v>
      </c>
      <c r="P69" s="36">
        <v>22544000</v>
      </c>
      <c r="Q69" s="12" t="s">
        <v>123</v>
      </c>
      <c r="R69" s="36">
        <f t="shared" si="1"/>
        <v>22544000</v>
      </c>
      <c r="S69" s="12" t="s">
        <v>650</v>
      </c>
      <c r="T69" s="33" t="s">
        <v>349</v>
      </c>
      <c r="U69" s="12" t="s">
        <v>141</v>
      </c>
      <c r="V69" s="16"/>
    </row>
    <row r="70" spans="2:22" ht="78.75">
      <c r="B70" s="15"/>
      <c r="C70" s="12" t="s">
        <v>16</v>
      </c>
      <c r="D70" s="12" t="s">
        <v>413</v>
      </c>
      <c r="E70" s="26" t="s">
        <v>409</v>
      </c>
      <c r="F70" s="12" t="s">
        <v>411</v>
      </c>
      <c r="G70" s="11" t="s">
        <v>292</v>
      </c>
      <c r="H70" s="26" t="s">
        <v>509</v>
      </c>
      <c r="I70" s="12" t="s">
        <v>597</v>
      </c>
      <c r="J70" s="32">
        <v>52186605</v>
      </c>
      <c r="K70" s="12" t="s">
        <v>649</v>
      </c>
      <c r="L70" s="35">
        <v>45734</v>
      </c>
      <c r="M70" s="12">
        <v>4</v>
      </c>
      <c r="N70" s="12">
        <v>0</v>
      </c>
      <c r="O70" s="12">
        <f t="shared" si="0"/>
        <v>120</v>
      </c>
      <c r="P70" s="36">
        <v>14000000</v>
      </c>
      <c r="Q70" s="12" t="s">
        <v>123</v>
      </c>
      <c r="R70" s="36">
        <f t="shared" si="1"/>
        <v>14000000</v>
      </c>
      <c r="S70" s="12" t="s">
        <v>650</v>
      </c>
      <c r="T70" s="33" t="s">
        <v>344</v>
      </c>
      <c r="U70" s="12" t="s">
        <v>141</v>
      </c>
      <c r="V70" s="16"/>
    </row>
    <row r="71" spans="2:22" ht="94.5">
      <c r="B71" s="15"/>
      <c r="C71" s="12" t="s">
        <v>16</v>
      </c>
      <c r="D71" s="12" t="s">
        <v>443</v>
      </c>
      <c r="E71" s="26" t="s">
        <v>409</v>
      </c>
      <c r="F71" s="12" t="s">
        <v>411</v>
      </c>
      <c r="G71" s="11" t="s">
        <v>293</v>
      </c>
      <c r="H71" s="26" t="s">
        <v>510</v>
      </c>
      <c r="I71" s="12" t="s">
        <v>598</v>
      </c>
      <c r="J71" s="32">
        <v>66813771</v>
      </c>
      <c r="K71" s="12" t="s">
        <v>649</v>
      </c>
      <c r="L71" s="35">
        <v>45737</v>
      </c>
      <c r="M71" s="12">
        <v>4</v>
      </c>
      <c r="N71" s="12">
        <v>0</v>
      </c>
      <c r="O71" s="12">
        <f t="shared" si="0"/>
        <v>120</v>
      </c>
      <c r="P71" s="36">
        <v>11904000</v>
      </c>
      <c r="Q71" s="12" t="s">
        <v>123</v>
      </c>
      <c r="R71" s="36">
        <f t="shared" si="1"/>
        <v>11904000</v>
      </c>
      <c r="S71" s="12" t="s">
        <v>650</v>
      </c>
      <c r="T71" s="33" t="s">
        <v>374</v>
      </c>
      <c r="U71" s="12" t="s">
        <v>141</v>
      </c>
      <c r="V71" s="16"/>
    </row>
    <row r="72" spans="2:22" ht="47.25">
      <c r="B72" s="15"/>
      <c r="C72" s="12" t="s">
        <v>16</v>
      </c>
      <c r="D72" s="12" t="s">
        <v>444</v>
      </c>
      <c r="E72" s="26" t="s">
        <v>409</v>
      </c>
      <c r="F72" s="12" t="s">
        <v>411</v>
      </c>
      <c r="G72" s="11" t="s">
        <v>294</v>
      </c>
      <c r="H72" s="26" t="s">
        <v>511</v>
      </c>
      <c r="I72" s="12" t="s">
        <v>599</v>
      </c>
      <c r="J72" s="32">
        <v>79729538</v>
      </c>
      <c r="K72" s="12" t="s">
        <v>649</v>
      </c>
      <c r="L72" s="35">
        <v>45734</v>
      </c>
      <c r="M72" s="12">
        <v>4</v>
      </c>
      <c r="N72" s="12">
        <v>0</v>
      </c>
      <c r="O72" s="12">
        <f t="shared" si="0"/>
        <v>120</v>
      </c>
      <c r="P72" s="36">
        <v>22544000</v>
      </c>
      <c r="Q72" s="12" t="s">
        <v>123</v>
      </c>
      <c r="R72" s="36">
        <f t="shared" si="1"/>
        <v>22544000</v>
      </c>
      <c r="S72" s="12" t="s">
        <v>650</v>
      </c>
      <c r="T72" s="33" t="s">
        <v>375</v>
      </c>
      <c r="U72" s="12" t="s">
        <v>141</v>
      </c>
      <c r="V72" s="16"/>
    </row>
    <row r="73" spans="2:22" ht="47.25">
      <c r="B73" s="15"/>
      <c r="C73" s="12" t="s">
        <v>16</v>
      </c>
      <c r="D73" s="12" t="s">
        <v>445</v>
      </c>
      <c r="E73" s="26" t="s">
        <v>409</v>
      </c>
      <c r="F73" s="12" t="s">
        <v>411</v>
      </c>
      <c r="G73" s="11" t="s">
        <v>295</v>
      </c>
      <c r="H73" s="26" t="s">
        <v>512</v>
      </c>
      <c r="I73" s="12" t="s">
        <v>600</v>
      </c>
      <c r="J73" s="32">
        <v>1032488014</v>
      </c>
      <c r="K73" s="12" t="s">
        <v>649</v>
      </c>
      <c r="L73" s="35">
        <v>45733</v>
      </c>
      <c r="M73" s="12">
        <v>4</v>
      </c>
      <c r="N73" s="12">
        <v>0</v>
      </c>
      <c r="O73" s="12">
        <f t="shared" si="0"/>
        <v>120</v>
      </c>
      <c r="P73" s="36">
        <v>19672000</v>
      </c>
      <c r="Q73" s="12" t="s">
        <v>123</v>
      </c>
      <c r="R73" s="36">
        <f t="shared" si="1"/>
        <v>19672000</v>
      </c>
      <c r="S73" s="12" t="s">
        <v>650</v>
      </c>
      <c r="T73" s="33" t="s">
        <v>376</v>
      </c>
      <c r="U73" s="12" t="s">
        <v>141</v>
      </c>
      <c r="V73" s="16"/>
    </row>
    <row r="74" spans="2:22" ht="78.75">
      <c r="B74" s="15"/>
      <c r="C74" s="12" t="s">
        <v>16</v>
      </c>
      <c r="D74" s="12" t="s">
        <v>203</v>
      </c>
      <c r="E74" s="26" t="s">
        <v>409</v>
      </c>
      <c r="F74" s="12" t="s">
        <v>411</v>
      </c>
      <c r="G74" s="11" t="s">
        <v>296</v>
      </c>
      <c r="H74" s="26" t="s">
        <v>34</v>
      </c>
      <c r="I74" s="12" t="s">
        <v>601</v>
      </c>
      <c r="J74" s="32">
        <v>1023952787</v>
      </c>
      <c r="K74" s="12" t="s">
        <v>649</v>
      </c>
      <c r="L74" s="35">
        <v>45730</v>
      </c>
      <c r="M74" s="12">
        <v>4</v>
      </c>
      <c r="N74" s="12">
        <v>0</v>
      </c>
      <c r="O74" s="12">
        <f t="shared" si="0"/>
        <v>120</v>
      </c>
      <c r="P74" s="36">
        <v>11904000</v>
      </c>
      <c r="Q74" s="12" t="s">
        <v>123</v>
      </c>
      <c r="R74" s="36">
        <f t="shared" si="1"/>
        <v>11904000</v>
      </c>
      <c r="S74" s="12" t="s">
        <v>650</v>
      </c>
      <c r="T74" s="33" t="s">
        <v>227</v>
      </c>
      <c r="U74" s="12" t="s">
        <v>141</v>
      </c>
      <c r="V74" s="16"/>
    </row>
    <row r="75" spans="2:22" ht="63">
      <c r="B75" s="15"/>
      <c r="C75" s="12" t="s">
        <v>16</v>
      </c>
      <c r="D75" s="12" t="s">
        <v>444</v>
      </c>
      <c r="E75" s="26" t="s">
        <v>409</v>
      </c>
      <c r="F75" s="12" t="s">
        <v>411</v>
      </c>
      <c r="G75" s="11" t="s">
        <v>297</v>
      </c>
      <c r="H75" s="26" t="s">
        <v>513</v>
      </c>
      <c r="I75" s="12" t="s">
        <v>602</v>
      </c>
      <c r="J75" s="32">
        <v>52047734</v>
      </c>
      <c r="K75" s="12" t="s">
        <v>649</v>
      </c>
      <c r="L75" s="35">
        <v>45736</v>
      </c>
      <c r="M75" s="12">
        <v>4</v>
      </c>
      <c r="N75" s="12">
        <v>0</v>
      </c>
      <c r="O75" s="12">
        <f t="shared" ref="O75:O121" si="2">+M75*30+N75</f>
        <v>120</v>
      </c>
      <c r="P75" s="36">
        <v>22544000</v>
      </c>
      <c r="Q75" s="12" t="s">
        <v>123</v>
      </c>
      <c r="R75" s="36">
        <f t="shared" ref="R75:R121" si="3">+P75</f>
        <v>22544000</v>
      </c>
      <c r="S75" s="12" t="s">
        <v>650</v>
      </c>
      <c r="T75" s="33" t="s">
        <v>377</v>
      </c>
      <c r="U75" s="12" t="s">
        <v>141</v>
      </c>
      <c r="V75" s="16"/>
    </row>
    <row r="76" spans="2:22" ht="94.5">
      <c r="B76" s="15"/>
      <c r="C76" s="12" t="s">
        <v>16</v>
      </c>
      <c r="D76" s="12" t="s">
        <v>446</v>
      </c>
      <c r="E76" s="26" t="s">
        <v>409</v>
      </c>
      <c r="F76" s="12" t="s">
        <v>411</v>
      </c>
      <c r="G76" s="11" t="s">
        <v>298</v>
      </c>
      <c r="H76" s="26" t="s">
        <v>514</v>
      </c>
      <c r="I76" s="12" t="s">
        <v>603</v>
      </c>
      <c r="J76" s="32">
        <v>1007619560</v>
      </c>
      <c r="K76" s="12" t="s">
        <v>649</v>
      </c>
      <c r="L76" s="35">
        <v>45742</v>
      </c>
      <c r="M76" s="12">
        <v>4</v>
      </c>
      <c r="N76" s="12">
        <v>0</v>
      </c>
      <c r="O76" s="12">
        <f t="shared" si="2"/>
        <v>120</v>
      </c>
      <c r="P76" s="36">
        <v>18000000</v>
      </c>
      <c r="Q76" s="12" t="s">
        <v>123</v>
      </c>
      <c r="R76" s="36">
        <f t="shared" si="3"/>
        <v>18000000</v>
      </c>
      <c r="S76" s="12" t="s">
        <v>650</v>
      </c>
      <c r="T76" s="33" t="s">
        <v>378</v>
      </c>
      <c r="U76" s="12" t="s">
        <v>141</v>
      </c>
      <c r="V76" s="16"/>
    </row>
    <row r="77" spans="2:22" ht="63">
      <c r="B77" s="15"/>
      <c r="C77" s="12" t="s">
        <v>16</v>
      </c>
      <c r="D77" s="12" t="s">
        <v>447</v>
      </c>
      <c r="E77" s="26" t="s">
        <v>409</v>
      </c>
      <c r="F77" s="12" t="s">
        <v>411</v>
      </c>
      <c r="G77" s="11" t="s">
        <v>299</v>
      </c>
      <c r="H77" s="26" t="s">
        <v>515</v>
      </c>
      <c r="I77" s="12" t="s">
        <v>604</v>
      </c>
      <c r="J77" s="32">
        <v>79731400</v>
      </c>
      <c r="K77" s="12" t="s">
        <v>649</v>
      </c>
      <c r="L77" s="35">
        <v>45729</v>
      </c>
      <c r="M77" s="12">
        <v>4</v>
      </c>
      <c r="N77" s="12">
        <v>0</v>
      </c>
      <c r="O77" s="12">
        <f t="shared" si="2"/>
        <v>120</v>
      </c>
      <c r="P77" s="36">
        <v>18000000</v>
      </c>
      <c r="Q77" s="12" t="s">
        <v>123</v>
      </c>
      <c r="R77" s="36">
        <f t="shared" si="3"/>
        <v>18000000</v>
      </c>
      <c r="S77" s="12" t="s">
        <v>650</v>
      </c>
      <c r="T77" s="33" t="s">
        <v>379</v>
      </c>
      <c r="U77" s="12" t="s">
        <v>141</v>
      </c>
      <c r="V77" s="16"/>
    </row>
    <row r="78" spans="2:22" ht="78.75">
      <c r="B78" s="15"/>
      <c r="C78" s="12" t="s">
        <v>16</v>
      </c>
      <c r="D78" s="12" t="s">
        <v>203</v>
      </c>
      <c r="E78" s="26" t="s">
        <v>409</v>
      </c>
      <c r="F78" s="12" t="s">
        <v>411</v>
      </c>
      <c r="G78" s="11" t="s">
        <v>300</v>
      </c>
      <c r="H78" s="26" t="s">
        <v>34</v>
      </c>
      <c r="I78" s="12" t="s">
        <v>605</v>
      </c>
      <c r="J78" s="32">
        <v>80071894</v>
      </c>
      <c r="K78" s="12" t="s">
        <v>649</v>
      </c>
      <c r="L78" s="35">
        <v>45729</v>
      </c>
      <c r="M78" s="12">
        <v>4</v>
      </c>
      <c r="N78" s="12">
        <v>0</v>
      </c>
      <c r="O78" s="12">
        <f t="shared" si="2"/>
        <v>120</v>
      </c>
      <c r="P78" s="36">
        <v>11904000</v>
      </c>
      <c r="Q78" s="12" t="s">
        <v>123</v>
      </c>
      <c r="R78" s="36">
        <f t="shared" si="3"/>
        <v>11904000</v>
      </c>
      <c r="S78" s="12" t="s">
        <v>650</v>
      </c>
      <c r="T78" s="33" t="s">
        <v>227</v>
      </c>
      <c r="U78" s="12" t="s">
        <v>141</v>
      </c>
      <c r="V78" s="16"/>
    </row>
    <row r="79" spans="2:22" ht="78.75">
      <c r="B79" s="15"/>
      <c r="C79" s="12" t="s">
        <v>16</v>
      </c>
      <c r="D79" s="12" t="s">
        <v>419</v>
      </c>
      <c r="E79" s="26" t="s">
        <v>409</v>
      </c>
      <c r="F79" s="12" t="s">
        <v>411</v>
      </c>
      <c r="G79" s="11" t="s">
        <v>301</v>
      </c>
      <c r="H79" s="26" t="s">
        <v>483</v>
      </c>
      <c r="I79" s="12" t="s">
        <v>606</v>
      </c>
      <c r="J79" s="32">
        <v>80097230</v>
      </c>
      <c r="K79" s="12" t="s">
        <v>649</v>
      </c>
      <c r="L79" s="35">
        <v>45734</v>
      </c>
      <c r="M79" s="12">
        <v>4</v>
      </c>
      <c r="N79" s="12">
        <v>0</v>
      </c>
      <c r="O79" s="12">
        <f t="shared" si="2"/>
        <v>120</v>
      </c>
      <c r="P79" s="36">
        <v>22544000</v>
      </c>
      <c r="Q79" s="12" t="s">
        <v>123</v>
      </c>
      <c r="R79" s="36">
        <f t="shared" si="3"/>
        <v>22544000</v>
      </c>
      <c r="S79" s="12" t="s">
        <v>650</v>
      </c>
      <c r="T79" s="33" t="s">
        <v>350</v>
      </c>
      <c r="U79" s="12" t="s">
        <v>141</v>
      </c>
      <c r="V79" s="16"/>
    </row>
    <row r="80" spans="2:22" ht="63">
      <c r="B80" s="15"/>
      <c r="C80" s="12" t="s">
        <v>16</v>
      </c>
      <c r="D80" s="12" t="s">
        <v>448</v>
      </c>
      <c r="E80" s="26" t="s">
        <v>409</v>
      </c>
      <c r="F80" s="12" t="s">
        <v>411</v>
      </c>
      <c r="G80" s="11" t="s">
        <v>302</v>
      </c>
      <c r="H80" s="26" t="s">
        <v>516</v>
      </c>
      <c r="I80" s="12" t="s">
        <v>607</v>
      </c>
      <c r="J80" s="32">
        <v>1014305206</v>
      </c>
      <c r="K80" s="12" t="s">
        <v>649</v>
      </c>
      <c r="L80" s="35">
        <v>45736</v>
      </c>
      <c r="M80" s="12">
        <v>4</v>
      </c>
      <c r="N80" s="12">
        <v>0</v>
      </c>
      <c r="O80" s="12">
        <f t="shared" si="2"/>
        <v>120</v>
      </c>
      <c r="P80" s="36">
        <v>19672000</v>
      </c>
      <c r="Q80" s="12" t="s">
        <v>123</v>
      </c>
      <c r="R80" s="36">
        <f t="shared" si="3"/>
        <v>19672000</v>
      </c>
      <c r="S80" s="12" t="s">
        <v>650</v>
      </c>
      <c r="T80" s="33" t="s">
        <v>380</v>
      </c>
      <c r="U80" s="12" t="s">
        <v>141</v>
      </c>
      <c r="V80" s="16"/>
    </row>
    <row r="81" spans="2:22" ht="63">
      <c r="B81" s="15"/>
      <c r="C81" s="12" t="s">
        <v>16</v>
      </c>
      <c r="D81" s="12" t="s">
        <v>444</v>
      </c>
      <c r="E81" s="26" t="s">
        <v>409</v>
      </c>
      <c r="F81" s="12" t="s">
        <v>411</v>
      </c>
      <c r="G81" s="11" t="s">
        <v>303</v>
      </c>
      <c r="H81" s="26" t="s">
        <v>513</v>
      </c>
      <c r="I81" s="12" t="s">
        <v>608</v>
      </c>
      <c r="J81" s="32">
        <v>1067901218</v>
      </c>
      <c r="K81" s="12" t="s">
        <v>649</v>
      </c>
      <c r="L81" s="35">
        <v>45742</v>
      </c>
      <c r="M81" s="12">
        <v>4</v>
      </c>
      <c r="N81" s="12">
        <v>0</v>
      </c>
      <c r="O81" s="12">
        <f t="shared" si="2"/>
        <v>120</v>
      </c>
      <c r="P81" s="36">
        <v>22544000</v>
      </c>
      <c r="Q81" s="12" t="s">
        <v>123</v>
      </c>
      <c r="R81" s="36">
        <f t="shared" si="3"/>
        <v>22544000</v>
      </c>
      <c r="S81" s="12" t="s">
        <v>650</v>
      </c>
      <c r="T81" s="33" t="s">
        <v>375</v>
      </c>
      <c r="U81" s="12" t="s">
        <v>141</v>
      </c>
      <c r="V81" s="16"/>
    </row>
    <row r="82" spans="2:22" ht="47.25">
      <c r="B82" s="15"/>
      <c r="C82" s="12" t="s">
        <v>16</v>
      </c>
      <c r="D82" s="12" t="s">
        <v>438</v>
      </c>
      <c r="E82" s="26" t="s">
        <v>409</v>
      </c>
      <c r="F82" s="12" t="s">
        <v>411</v>
      </c>
      <c r="G82" s="11" t="s">
        <v>304</v>
      </c>
      <c r="H82" s="26" t="s">
        <v>517</v>
      </c>
      <c r="I82" s="12" t="s">
        <v>609</v>
      </c>
      <c r="J82" s="32">
        <v>1019049653</v>
      </c>
      <c r="K82" s="12" t="s">
        <v>649</v>
      </c>
      <c r="L82" s="35">
        <v>45730</v>
      </c>
      <c r="M82" s="12">
        <v>4</v>
      </c>
      <c r="N82" s="12">
        <v>0</v>
      </c>
      <c r="O82" s="12">
        <f t="shared" si="2"/>
        <v>120</v>
      </c>
      <c r="P82" s="36">
        <v>11904000</v>
      </c>
      <c r="Q82" s="12" t="s">
        <v>123</v>
      </c>
      <c r="R82" s="36">
        <f t="shared" si="3"/>
        <v>11904000</v>
      </c>
      <c r="S82" s="12" t="s">
        <v>650</v>
      </c>
      <c r="T82" s="33" t="s">
        <v>369</v>
      </c>
      <c r="U82" s="12" t="s">
        <v>141</v>
      </c>
      <c r="V82" s="16"/>
    </row>
    <row r="83" spans="2:22" ht="47.25">
      <c r="B83" s="15"/>
      <c r="C83" s="12" t="s">
        <v>16</v>
      </c>
      <c r="D83" s="12" t="s">
        <v>449</v>
      </c>
      <c r="E83" s="26" t="s">
        <v>409</v>
      </c>
      <c r="F83" s="12" t="s">
        <v>411</v>
      </c>
      <c r="G83" s="11" t="s">
        <v>305</v>
      </c>
      <c r="H83" s="26" t="s">
        <v>518</v>
      </c>
      <c r="I83" s="12" t="s">
        <v>610</v>
      </c>
      <c r="J83" s="32">
        <v>91175455</v>
      </c>
      <c r="K83" s="12" t="s">
        <v>649</v>
      </c>
      <c r="L83" s="35">
        <v>45737</v>
      </c>
      <c r="M83" s="12">
        <v>4</v>
      </c>
      <c r="N83" s="12">
        <v>0</v>
      </c>
      <c r="O83" s="12">
        <f t="shared" si="2"/>
        <v>120</v>
      </c>
      <c r="P83" s="36">
        <v>22544000</v>
      </c>
      <c r="Q83" s="12" t="s">
        <v>123</v>
      </c>
      <c r="R83" s="36">
        <f t="shared" si="3"/>
        <v>22544000</v>
      </c>
      <c r="S83" s="12" t="s">
        <v>650</v>
      </c>
      <c r="T83" s="33" t="s">
        <v>381</v>
      </c>
      <c r="U83" s="12" t="s">
        <v>141</v>
      </c>
      <c r="V83" s="16"/>
    </row>
    <row r="84" spans="2:22" ht="78.75">
      <c r="B84" s="15"/>
      <c r="C84" s="12" t="s">
        <v>16</v>
      </c>
      <c r="D84" s="12" t="s">
        <v>450</v>
      </c>
      <c r="E84" s="26" t="s">
        <v>409</v>
      </c>
      <c r="F84" s="12" t="s">
        <v>411</v>
      </c>
      <c r="G84" s="11" t="s">
        <v>306</v>
      </c>
      <c r="H84" s="26" t="s">
        <v>519</v>
      </c>
      <c r="I84" s="12" t="s">
        <v>611</v>
      </c>
      <c r="J84" s="32">
        <v>1000269976</v>
      </c>
      <c r="K84" s="12" t="s">
        <v>649</v>
      </c>
      <c r="L84" s="35">
        <v>45734</v>
      </c>
      <c r="M84" s="12">
        <v>4</v>
      </c>
      <c r="N84" s="12">
        <v>0</v>
      </c>
      <c r="O84" s="12">
        <f t="shared" si="2"/>
        <v>120</v>
      </c>
      <c r="P84" s="36">
        <v>22544000</v>
      </c>
      <c r="Q84" s="12" t="s">
        <v>123</v>
      </c>
      <c r="R84" s="36">
        <f t="shared" si="3"/>
        <v>22544000</v>
      </c>
      <c r="S84" s="12" t="s">
        <v>650</v>
      </c>
      <c r="T84" s="33" t="s">
        <v>382</v>
      </c>
      <c r="U84" s="12" t="s">
        <v>141</v>
      </c>
      <c r="V84" s="16"/>
    </row>
    <row r="85" spans="2:22" ht="63">
      <c r="B85" s="15"/>
      <c r="C85" s="12" t="s">
        <v>16</v>
      </c>
      <c r="D85" s="12" t="s">
        <v>451</v>
      </c>
      <c r="E85" s="26" t="s">
        <v>409</v>
      </c>
      <c r="F85" s="12" t="s">
        <v>411</v>
      </c>
      <c r="G85" s="11" t="s">
        <v>307</v>
      </c>
      <c r="H85" s="26" t="s">
        <v>520</v>
      </c>
      <c r="I85" s="12" t="s">
        <v>612</v>
      </c>
      <c r="J85" s="32">
        <v>1030660876</v>
      </c>
      <c r="K85" s="12" t="s">
        <v>649</v>
      </c>
      <c r="L85" s="35">
        <v>45737</v>
      </c>
      <c r="M85" s="12">
        <v>4</v>
      </c>
      <c r="N85" s="12">
        <v>0</v>
      </c>
      <c r="O85" s="12">
        <f t="shared" si="2"/>
        <v>120</v>
      </c>
      <c r="P85" s="36">
        <v>14000000</v>
      </c>
      <c r="Q85" s="12" t="s">
        <v>123</v>
      </c>
      <c r="R85" s="36">
        <f t="shared" si="3"/>
        <v>14000000</v>
      </c>
      <c r="S85" s="12" t="s">
        <v>650</v>
      </c>
      <c r="T85" s="33" t="s">
        <v>383</v>
      </c>
      <c r="U85" s="12" t="s">
        <v>141</v>
      </c>
      <c r="V85" s="16"/>
    </row>
    <row r="86" spans="2:22" ht="78.75">
      <c r="B86" s="15"/>
      <c r="C86" s="12" t="s">
        <v>16</v>
      </c>
      <c r="D86" s="12" t="s">
        <v>203</v>
      </c>
      <c r="E86" s="26" t="s">
        <v>409</v>
      </c>
      <c r="F86" s="12" t="s">
        <v>411</v>
      </c>
      <c r="G86" s="11" t="s">
        <v>308</v>
      </c>
      <c r="H86" s="26" t="s">
        <v>34</v>
      </c>
      <c r="I86" s="12" t="s">
        <v>613</v>
      </c>
      <c r="J86" s="32">
        <v>19477434</v>
      </c>
      <c r="K86" s="12" t="s">
        <v>649</v>
      </c>
      <c r="L86" s="35">
        <v>45736</v>
      </c>
      <c r="M86" s="12">
        <v>4</v>
      </c>
      <c r="N86" s="12">
        <v>0</v>
      </c>
      <c r="O86" s="12">
        <f t="shared" si="2"/>
        <v>120</v>
      </c>
      <c r="P86" s="36">
        <v>11904000</v>
      </c>
      <c r="Q86" s="12" t="s">
        <v>123</v>
      </c>
      <c r="R86" s="36">
        <f t="shared" si="3"/>
        <v>11904000</v>
      </c>
      <c r="S86" s="12" t="s">
        <v>650</v>
      </c>
      <c r="T86" s="33" t="s">
        <v>227</v>
      </c>
      <c r="U86" s="12" t="s">
        <v>141</v>
      </c>
      <c r="V86" s="16"/>
    </row>
    <row r="87" spans="2:22" ht="94.5">
      <c r="B87" s="15"/>
      <c r="C87" s="12" t="s">
        <v>16</v>
      </c>
      <c r="D87" s="12" t="s">
        <v>452</v>
      </c>
      <c r="E87" s="26" t="s">
        <v>409</v>
      </c>
      <c r="F87" s="12" t="s">
        <v>411</v>
      </c>
      <c r="G87" s="11" t="s">
        <v>309</v>
      </c>
      <c r="H87" s="26" t="s">
        <v>521</v>
      </c>
      <c r="I87" s="12" t="s">
        <v>614</v>
      </c>
      <c r="J87" s="32">
        <v>52881391</v>
      </c>
      <c r="K87" s="12" t="s">
        <v>649</v>
      </c>
      <c r="L87" s="35">
        <v>45730</v>
      </c>
      <c r="M87" s="12">
        <v>4</v>
      </c>
      <c r="N87" s="12">
        <v>0</v>
      </c>
      <c r="O87" s="12">
        <f t="shared" si="2"/>
        <v>120</v>
      </c>
      <c r="P87" s="36">
        <v>28000000</v>
      </c>
      <c r="Q87" s="12" t="s">
        <v>123</v>
      </c>
      <c r="R87" s="36">
        <f t="shared" si="3"/>
        <v>28000000</v>
      </c>
      <c r="S87" s="12" t="s">
        <v>650</v>
      </c>
      <c r="T87" s="33" t="s">
        <v>384</v>
      </c>
      <c r="U87" s="12" t="s">
        <v>141</v>
      </c>
      <c r="V87" s="16"/>
    </row>
    <row r="88" spans="2:22" ht="94.5">
      <c r="B88" s="15"/>
      <c r="C88" s="12" t="s">
        <v>16</v>
      </c>
      <c r="D88" s="12" t="s">
        <v>453</v>
      </c>
      <c r="E88" s="26" t="s">
        <v>409</v>
      </c>
      <c r="F88" s="12" t="s">
        <v>411</v>
      </c>
      <c r="G88" s="11" t="s">
        <v>310</v>
      </c>
      <c r="H88" s="26" t="s">
        <v>522</v>
      </c>
      <c r="I88" s="12" t="s">
        <v>615</v>
      </c>
      <c r="J88" s="32">
        <v>1032376970</v>
      </c>
      <c r="K88" s="12" t="s">
        <v>649</v>
      </c>
      <c r="L88" s="35">
        <v>45734</v>
      </c>
      <c r="M88" s="12">
        <v>6</v>
      </c>
      <c r="N88" s="12">
        <v>0</v>
      </c>
      <c r="O88" s="12">
        <f t="shared" si="2"/>
        <v>180</v>
      </c>
      <c r="P88" s="36">
        <v>33816000</v>
      </c>
      <c r="Q88" s="12" t="s">
        <v>123</v>
      </c>
      <c r="R88" s="36">
        <f t="shared" si="3"/>
        <v>33816000</v>
      </c>
      <c r="S88" s="12" t="s">
        <v>650</v>
      </c>
      <c r="T88" s="33" t="s">
        <v>385</v>
      </c>
      <c r="U88" s="12" t="s">
        <v>141</v>
      </c>
      <c r="V88" s="16"/>
    </row>
    <row r="89" spans="2:22" ht="78.75">
      <c r="B89" s="15"/>
      <c r="C89" s="12" t="s">
        <v>16</v>
      </c>
      <c r="D89" s="12" t="s">
        <v>454</v>
      </c>
      <c r="E89" s="26" t="s">
        <v>409</v>
      </c>
      <c r="F89" s="12" t="s">
        <v>411</v>
      </c>
      <c r="G89" s="11" t="s">
        <v>311</v>
      </c>
      <c r="H89" s="26" t="s">
        <v>523</v>
      </c>
      <c r="I89" s="12" t="s">
        <v>616</v>
      </c>
      <c r="J89" s="32">
        <v>52865785</v>
      </c>
      <c r="K89" s="12" t="s">
        <v>649</v>
      </c>
      <c r="L89" s="35">
        <v>45736</v>
      </c>
      <c r="M89" s="12">
        <v>4</v>
      </c>
      <c r="N89" s="12">
        <v>0</v>
      </c>
      <c r="O89" s="12">
        <f t="shared" si="2"/>
        <v>120</v>
      </c>
      <c r="P89" s="36">
        <v>22544000</v>
      </c>
      <c r="Q89" s="12" t="s">
        <v>123</v>
      </c>
      <c r="R89" s="36">
        <f t="shared" si="3"/>
        <v>22544000</v>
      </c>
      <c r="S89" s="12" t="s">
        <v>650</v>
      </c>
      <c r="T89" s="33" t="s">
        <v>386</v>
      </c>
      <c r="U89" s="12" t="s">
        <v>141</v>
      </c>
      <c r="V89" s="16"/>
    </row>
    <row r="90" spans="2:22" ht="78.75">
      <c r="B90" s="15"/>
      <c r="C90" s="12" t="s">
        <v>16</v>
      </c>
      <c r="D90" s="12" t="s">
        <v>419</v>
      </c>
      <c r="E90" s="26" t="s">
        <v>409</v>
      </c>
      <c r="F90" s="12" t="s">
        <v>411</v>
      </c>
      <c r="G90" s="11" t="s">
        <v>312</v>
      </c>
      <c r="H90" s="26" t="s">
        <v>483</v>
      </c>
      <c r="I90" s="12" t="s">
        <v>617</v>
      </c>
      <c r="J90" s="32">
        <v>52976304</v>
      </c>
      <c r="K90" s="12" t="s">
        <v>649</v>
      </c>
      <c r="L90" s="35">
        <v>45734</v>
      </c>
      <c r="M90" s="12">
        <v>4</v>
      </c>
      <c r="N90" s="12">
        <v>0</v>
      </c>
      <c r="O90" s="12">
        <f t="shared" si="2"/>
        <v>120</v>
      </c>
      <c r="P90" s="36">
        <v>22540000</v>
      </c>
      <c r="Q90" s="12" t="s">
        <v>123</v>
      </c>
      <c r="R90" s="36">
        <f t="shared" si="3"/>
        <v>22540000</v>
      </c>
      <c r="S90" s="12" t="s">
        <v>650</v>
      </c>
      <c r="T90" s="33" t="s">
        <v>350</v>
      </c>
      <c r="U90" s="12" t="s">
        <v>141</v>
      </c>
      <c r="V90" s="16"/>
    </row>
    <row r="91" spans="2:22" ht="47.25">
      <c r="B91" s="15"/>
      <c r="C91" s="12" t="s">
        <v>16</v>
      </c>
      <c r="D91" s="12" t="s">
        <v>455</v>
      </c>
      <c r="E91" s="26" t="s">
        <v>409</v>
      </c>
      <c r="F91" s="12" t="s">
        <v>411</v>
      </c>
      <c r="G91" s="11" t="s">
        <v>313</v>
      </c>
      <c r="H91" s="26" t="s">
        <v>524</v>
      </c>
      <c r="I91" s="12" t="s">
        <v>618</v>
      </c>
      <c r="J91" s="32">
        <v>1069725405</v>
      </c>
      <c r="K91" s="12" t="s">
        <v>649</v>
      </c>
      <c r="L91" s="35">
        <v>45736</v>
      </c>
      <c r="M91" s="12">
        <v>4</v>
      </c>
      <c r="N91" s="12">
        <v>0</v>
      </c>
      <c r="O91" s="12">
        <f t="shared" si="2"/>
        <v>120</v>
      </c>
      <c r="P91" s="36">
        <v>22544000</v>
      </c>
      <c r="Q91" s="12" t="s">
        <v>123</v>
      </c>
      <c r="R91" s="36">
        <f t="shared" si="3"/>
        <v>22544000</v>
      </c>
      <c r="S91" s="12" t="s">
        <v>650</v>
      </c>
      <c r="T91" s="33" t="s">
        <v>387</v>
      </c>
      <c r="U91" s="12" t="s">
        <v>141</v>
      </c>
      <c r="V91" s="16"/>
    </row>
    <row r="92" spans="2:22" ht="47.25">
      <c r="B92" s="15"/>
      <c r="C92" s="12" t="s">
        <v>16</v>
      </c>
      <c r="D92" s="12" t="s">
        <v>456</v>
      </c>
      <c r="E92" s="26" t="s">
        <v>409</v>
      </c>
      <c r="F92" s="12" t="s">
        <v>411</v>
      </c>
      <c r="G92" s="11" t="s">
        <v>314</v>
      </c>
      <c r="H92" s="26" t="s">
        <v>525</v>
      </c>
      <c r="I92" s="12" t="s">
        <v>619</v>
      </c>
      <c r="J92" s="32">
        <v>1007165635</v>
      </c>
      <c r="K92" s="12" t="s">
        <v>649</v>
      </c>
      <c r="L92" s="35">
        <v>45736</v>
      </c>
      <c r="M92" s="12">
        <v>4</v>
      </c>
      <c r="N92" s="12">
        <v>0</v>
      </c>
      <c r="O92" s="12">
        <f t="shared" si="2"/>
        <v>120</v>
      </c>
      <c r="P92" s="36">
        <v>11904000</v>
      </c>
      <c r="Q92" s="12" t="s">
        <v>123</v>
      </c>
      <c r="R92" s="36">
        <f t="shared" si="3"/>
        <v>11904000</v>
      </c>
      <c r="S92" s="12" t="s">
        <v>650</v>
      </c>
      <c r="T92" s="33" t="s">
        <v>388</v>
      </c>
      <c r="U92" s="12" t="s">
        <v>141</v>
      </c>
      <c r="V92" s="16"/>
    </row>
    <row r="93" spans="2:22" ht="78.75">
      <c r="B93" s="15"/>
      <c r="C93" s="12" t="s">
        <v>16</v>
      </c>
      <c r="D93" s="12" t="s">
        <v>419</v>
      </c>
      <c r="E93" s="26" t="s">
        <v>409</v>
      </c>
      <c r="F93" s="12" t="s">
        <v>411</v>
      </c>
      <c r="G93" s="11" t="s">
        <v>315</v>
      </c>
      <c r="H93" s="26" t="s">
        <v>483</v>
      </c>
      <c r="I93" s="12" t="s">
        <v>620</v>
      </c>
      <c r="J93" s="32">
        <v>53030109</v>
      </c>
      <c r="K93" s="12" t="s">
        <v>649</v>
      </c>
      <c r="L93" s="35">
        <v>45736</v>
      </c>
      <c r="M93" s="12">
        <v>4</v>
      </c>
      <c r="N93" s="12">
        <v>0</v>
      </c>
      <c r="O93" s="12">
        <f t="shared" si="2"/>
        <v>120</v>
      </c>
      <c r="P93" s="36">
        <v>22540000</v>
      </c>
      <c r="Q93" s="12" t="s">
        <v>123</v>
      </c>
      <c r="R93" s="36">
        <f t="shared" si="3"/>
        <v>22540000</v>
      </c>
      <c r="S93" s="12" t="s">
        <v>650</v>
      </c>
      <c r="T93" s="33" t="s">
        <v>350</v>
      </c>
      <c r="U93" s="12" t="s">
        <v>141</v>
      </c>
      <c r="V93" s="16"/>
    </row>
    <row r="94" spans="2:22" ht="78.75">
      <c r="B94" s="15"/>
      <c r="C94" s="12" t="s">
        <v>16</v>
      </c>
      <c r="D94" s="12" t="s">
        <v>419</v>
      </c>
      <c r="E94" s="26" t="s">
        <v>409</v>
      </c>
      <c r="F94" s="12" t="s">
        <v>411</v>
      </c>
      <c r="G94" s="11" t="s">
        <v>316</v>
      </c>
      <c r="H94" s="26" t="s">
        <v>483</v>
      </c>
      <c r="I94" s="12" t="s">
        <v>621</v>
      </c>
      <c r="J94" s="32">
        <v>80109395</v>
      </c>
      <c r="K94" s="12" t="s">
        <v>649</v>
      </c>
      <c r="L94" s="35">
        <v>45741</v>
      </c>
      <c r="M94" s="12">
        <v>4</v>
      </c>
      <c r="N94" s="12">
        <v>0</v>
      </c>
      <c r="O94" s="12">
        <f t="shared" si="2"/>
        <v>120</v>
      </c>
      <c r="P94" s="36">
        <v>22540000</v>
      </c>
      <c r="Q94" s="12" t="s">
        <v>123</v>
      </c>
      <c r="R94" s="36">
        <f t="shared" si="3"/>
        <v>22540000</v>
      </c>
      <c r="S94" s="12" t="s">
        <v>650</v>
      </c>
      <c r="T94" s="33" t="s">
        <v>350</v>
      </c>
      <c r="U94" s="12" t="s">
        <v>141</v>
      </c>
      <c r="V94" s="16"/>
    </row>
    <row r="95" spans="2:22" ht="94.5">
      <c r="B95" s="15"/>
      <c r="C95" s="12" t="s">
        <v>16</v>
      </c>
      <c r="D95" s="12" t="s">
        <v>457</v>
      </c>
      <c r="E95" s="26" t="s">
        <v>409</v>
      </c>
      <c r="F95" s="12" t="s">
        <v>411</v>
      </c>
      <c r="G95" s="11" t="s">
        <v>317</v>
      </c>
      <c r="H95" s="26" t="s">
        <v>526</v>
      </c>
      <c r="I95" s="12" t="s">
        <v>622</v>
      </c>
      <c r="J95" s="32">
        <v>1085919876</v>
      </c>
      <c r="K95" s="12" t="s">
        <v>649</v>
      </c>
      <c r="L95" s="35">
        <v>45735</v>
      </c>
      <c r="M95" s="12">
        <v>8</v>
      </c>
      <c r="N95" s="12">
        <v>0</v>
      </c>
      <c r="O95" s="12">
        <f t="shared" si="2"/>
        <v>240</v>
      </c>
      <c r="P95" s="36">
        <v>70536000</v>
      </c>
      <c r="Q95" s="12" t="s">
        <v>123</v>
      </c>
      <c r="R95" s="36">
        <f t="shared" si="3"/>
        <v>70536000</v>
      </c>
      <c r="S95" s="12" t="s">
        <v>650</v>
      </c>
      <c r="T95" s="33" t="s">
        <v>389</v>
      </c>
      <c r="U95" s="12" t="s">
        <v>141</v>
      </c>
      <c r="V95" s="16"/>
    </row>
    <row r="96" spans="2:22" ht="63">
      <c r="B96" s="15"/>
      <c r="C96" s="12" t="s">
        <v>16</v>
      </c>
      <c r="D96" s="12" t="s">
        <v>458</v>
      </c>
      <c r="E96" s="26" t="s">
        <v>409</v>
      </c>
      <c r="F96" s="12" t="s">
        <v>411</v>
      </c>
      <c r="G96" s="11" t="s">
        <v>318</v>
      </c>
      <c r="H96" s="26" t="s">
        <v>527</v>
      </c>
      <c r="I96" s="12" t="s">
        <v>623</v>
      </c>
      <c r="J96" s="32">
        <v>1127206564</v>
      </c>
      <c r="K96" s="12" t="s">
        <v>649</v>
      </c>
      <c r="L96" s="35">
        <v>45737</v>
      </c>
      <c r="M96" s="12">
        <v>4</v>
      </c>
      <c r="N96" s="12">
        <v>0</v>
      </c>
      <c r="O96" s="12">
        <f t="shared" si="2"/>
        <v>120</v>
      </c>
      <c r="P96" s="36">
        <v>24000000</v>
      </c>
      <c r="Q96" s="12" t="s">
        <v>123</v>
      </c>
      <c r="R96" s="36">
        <f t="shared" si="3"/>
        <v>24000000</v>
      </c>
      <c r="S96" s="12" t="s">
        <v>650</v>
      </c>
      <c r="T96" s="33" t="s">
        <v>390</v>
      </c>
      <c r="U96" s="12" t="s">
        <v>141</v>
      </c>
      <c r="V96" s="16"/>
    </row>
    <row r="97" spans="2:22" ht="63">
      <c r="B97" s="15"/>
      <c r="C97" s="12" t="s">
        <v>16</v>
      </c>
      <c r="D97" s="12" t="s">
        <v>415</v>
      </c>
      <c r="E97" s="26" t="s">
        <v>409</v>
      </c>
      <c r="F97" s="12" t="s">
        <v>411</v>
      </c>
      <c r="G97" s="11" t="s">
        <v>319</v>
      </c>
      <c r="H97" s="26" t="s">
        <v>528</v>
      </c>
      <c r="I97" s="12" t="s">
        <v>624</v>
      </c>
      <c r="J97" s="32">
        <v>14219045</v>
      </c>
      <c r="K97" s="12" t="s">
        <v>649</v>
      </c>
      <c r="L97" s="35">
        <v>45737</v>
      </c>
      <c r="M97" s="12">
        <v>4</v>
      </c>
      <c r="N97" s="12">
        <v>0</v>
      </c>
      <c r="O97" s="12">
        <f t="shared" si="2"/>
        <v>120</v>
      </c>
      <c r="P97" s="36">
        <v>26400000</v>
      </c>
      <c r="Q97" s="12" t="s">
        <v>123</v>
      </c>
      <c r="R97" s="36">
        <f t="shared" si="3"/>
        <v>26400000</v>
      </c>
      <c r="S97" s="12" t="s">
        <v>650</v>
      </c>
      <c r="T97" s="33" t="s">
        <v>346</v>
      </c>
      <c r="U97" s="12" t="s">
        <v>141</v>
      </c>
      <c r="V97" s="16"/>
    </row>
    <row r="98" spans="2:22" ht="78.75">
      <c r="B98" s="15"/>
      <c r="C98" s="12" t="s">
        <v>16</v>
      </c>
      <c r="D98" s="12" t="s">
        <v>459</v>
      </c>
      <c r="E98" s="26" t="s">
        <v>409</v>
      </c>
      <c r="F98" s="12" t="s">
        <v>411</v>
      </c>
      <c r="G98" s="11" t="s">
        <v>320</v>
      </c>
      <c r="H98" s="26" t="s">
        <v>529</v>
      </c>
      <c r="I98" s="12" t="s">
        <v>625</v>
      </c>
      <c r="J98" s="32">
        <v>80076506</v>
      </c>
      <c r="K98" s="12" t="s">
        <v>649</v>
      </c>
      <c r="L98" s="35">
        <v>45736</v>
      </c>
      <c r="M98" s="12">
        <v>4</v>
      </c>
      <c r="N98" s="12">
        <v>0</v>
      </c>
      <c r="O98" s="12">
        <f t="shared" si="2"/>
        <v>120</v>
      </c>
      <c r="P98" s="36">
        <v>22544000</v>
      </c>
      <c r="Q98" s="12" t="s">
        <v>123</v>
      </c>
      <c r="R98" s="36">
        <f t="shared" si="3"/>
        <v>22544000</v>
      </c>
      <c r="S98" s="12" t="s">
        <v>650</v>
      </c>
      <c r="T98" s="33" t="s">
        <v>391</v>
      </c>
      <c r="U98" s="12" t="s">
        <v>141</v>
      </c>
      <c r="V98" s="16"/>
    </row>
    <row r="99" spans="2:22" ht="63">
      <c r="B99" s="15"/>
      <c r="C99" s="12" t="s">
        <v>16</v>
      </c>
      <c r="D99" s="12" t="s">
        <v>444</v>
      </c>
      <c r="E99" s="26" t="s">
        <v>409</v>
      </c>
      <c r="F99" s="12" t="s">
        <v>411</v>
      </c>
      <c r="G99" s="11" t="s">
        <v>321</v>
      </c>
      <c r="H99" s="26" t="s">
        <v>513</v>
      </c>
      <c r="I99" s="12" t="s">
        <v>626</v>
      </c>
      <c r="J99" s="32">
        <v>52258090</v>
      </c>
      <c r="K99" s="12" t="s">
        <v>649</v>
      </c>
      <c r="L99" s="35">
        <v>45736</v>
      </c>
      <c r="M99" s="12">
        <v>4</v>
      </c>
      <c r="N99" s="12">
        <v>0</v>
      </c>
      <c r="O99" s="12">
        <f t="shared" si="2"/>
        <v>120</v>
      </c>
      <c r="P99" s="36">
        <v>22544000</v>
      </c>
      <c r="Q99" s="12" t="s">
        <v>123</v>
      </c>
      <c r="R99" s="36">
        <f t="shared" si="3"/>
        <v>22544000</v>
      </c>
      <c r="S99" s="12" t="s">
        <v>650</v>
      </c>
      <c r="T99" s="33" t="s">
        <v>375</v>
      </c>
      <c r="U99" s="12" t="s">
        <v>141</v>
      </c>
      <c r="V99" s="16"/>
    </row>
    <row r="100" spans="2:22" ht="78.75">
      <c r="B100" s="15"/>
      <c r="C100" s="12" t="s">
        <v>16</v>
      </c>
      <c r="D100" s="12" t="s">
        <v>203</v>
      </c>
      <c r="E100" s="26" t="s">
        <v>409</v>
      </c>
      <c r="F100" s="12" t="s">
        <v>411</v>
      </c>
      <c r="G100" s="11" t="s">
        <v>322</v>
      </c>
      <c r="H100" s="26" t="s">
        <v>34</v>
      </c>
      <c r="I100" s="12" t="s">
        <v>627</v>
      </c>
      <c r="J100" s="32">
        <v>79820017</v>
      </c>
      <c r="K100" s="12" t="s">
        <v>649</v>
      </c>
      <c r="L100" s="35">
        <v>45736</v>
      </c>
      <c r="M100" s="12">
        <v>4</v>
      </c>
      <c r="N100" s="12">
        <v>0</v>
      </c>
      <c r="O100" s="12">
        <f t="shared" si="2"/>
        <v>120</v>
      </c>
      <c r="P100" s="36">
        <v>11904000</v>
      </c>
      <c r="Q100" s="12" t="s">
        <v>123</v>
      </c>
      <c r="R100" s="36">
        <f t="shared" si="3"/>
        <v>11904000</v>
      </c>
      <c r="S100" s="12" t="s">
        <v>650</v>
      </c>
      <c r="T100" s="33" t="s">
        <v>227</v>
      </c>
      <c r="U100" s="12" t="s">
        <v>141</v>
      </c>
      <c r="V100" s="16"/>
    </row>
    <row r="101" spans="2:22" ht="78.75">
      <c r="B101" s="15"/>
      <c r="C101" s="12" t="s">
        <v>16</v>
      </c>
      <c r="D101" s="12" t="s">
        <v>203</v>
      </c>
      <c r="E101" s="26" t="s">
        <v>409</v>
      </c>
      <c r="F101" s="12" t="s">
        <v>411</v>
      </c>
      <c r="G101" s="11" t="s">
        <v>323</v>
      </c>
      <c r="H101" s="26" t="s">
        <v>34</v>
      </c>
      <c r="I101" s="12" t="s">
        <v>628</v>
      </c>
      <c r="J101" s="32">
        <v>79829843</v>
      </c>
      <c r="K101" s="12" t="s">
        <v>649</v>
      </c>
      <c r="L101" s="35">
        <v>45736</v>
      </c>
      <c r="M101" s="12">
        <v>4</v>
      </c>
      <c r="N101" s="12">
        <v>0</v>
      </c>
      <c r="O101" s="12">
        <f t="shared" si="2"/>
        <v>120</v>
      </c>
      <c r="P101" s="36">
        <v>11904000</v>
      </c>
      <c r="Q101" s="12" t="s">
        <v>123</v>
      </c>
      <c r="R101" s="36">
        <f t="shared" si="3"/>
        <v>11904000</v>
      </c>
      <c r="S101" s="12" t="s">
        <v>650</v>
      </c>
      <c r="T101" s="33" t="s">
        <v>227</v>
      </c>
      <c r="U101" s="12" t="s">
        <v>141</v>
      </c>
      <c r="V101" s="16"/>
    </row>
    <row r="102" spans="2:22" ht="94.5">
      <c r="B102" s="15"/>
      <c r="C102" s="12" t="s">
        <v>16</v>
      </c>
      <c r="D102" s="12" t="s">
        <v>460</v>
      </c>
      <c r="E102" s="26" t="s">
        <v>409</v>
      </c>
      <c r="F102" s="12" t="s">
        <v>411</v>
      </c>
      <c r="G102" s="11" t="s">
        <v>324</v>
      </c>
      <c r="H102" s="26" t="s">
        <v>530</v>
      </c>
      <c r="I102" s="12" t="s">
        <v>629</v>
      </c>
      <c r="J102" s="32">
        <v>1026569552</v>
      </c>
      <c r="K102" s="12" t="s">
        <v>649</v>
      </c>
      <c r="L102" s="35">
        <v>45738</v>
      </c>
      <c r="M102" s="12">
        <v>4</v>
      </c>
      <c r="N102" s="12">
        <v>0</v>
      </c>
      <c r="O102" s="12">
        <f t="shared" si="2"/>
        <v>120</v>
      </c>
      <c r="P102" s="36">
        <v>16000000</v>
      </c>
      <c r="Q102" s="12" t="s">
        <v>123</v>
      </c>
      <c r="R102" s="36">
        <f t="shared" si="3"/>
        <v>16000000</v>
      </c>
      <c r="S102" s="12" t="s">
        <v>650</v>
      </c>
      <c r="T102" s="33" t="s">
        <v>392</v>
      </c>
      <c r="U102" s="12" t="s">
        <v>141</v>
      </c>
      <c r="V102" s="16"/>
    </row>
    <row r="103" spans="2:22" ht="63">
      <c r="B103" s="15"/>
      <c r="C103" s="12" t="s">
        <v>16</v>
      </c>
      <c r="D103" s="12" t="s">
        <v>461</v>
      </c>
      <c r="E103" s="26" t="s">
        <v>409</v>
      </c>
      <c r="F103" s="12" t="s">
        <v>411</v>
      </c>
      <c r="G103" s="11" t="s">
        <v>325</v>
      </c>
      <c r="H103" s="26" t="s">
        <v>531</v>
      </c>
      <c r="I103" s="12" t="s">
        <v>630</v>
      </c>
      <c r="J103" s="32">
        <v>1032472596</v>
      </c>
      <c r="K103" s="12" t="s">
        <v>649</v>
      </c>
      <c r="L103" s="35">
        <v>45742</v>
      </c>
      <c r="M103" s="12">
        <v>4</v>
      </c>
      <c r="N103" s="12">
        <v>0</v>
      </c>
      <c r="O103" s="12">
        <f t="shared" si="2"/>
        <v>120</v>
      </c>
      <c r="P103" s="36">
        <v>19672000</v>
      </c>
      <c r="Q103" s="12" t="s">
        <v>123</v>
      </c>
      <c r="R103" s="36">
        <f t="shared" si="3"/>
        <v>19672000</v>
      </c>
      <c r="S103" s="12" t="s">
        <v>650</v>
      </c>
      <c r="T103" s="33" t="s">
        <v>393</v>
      </c>
      <c r="U103" s="12" t="s">
        <v>141</v>
      </c>
      <c r="V103" s="16"/>
    </row>
    <row r="104" spans="2:22" ht="63">
      <c r="B104" s="15"/>
      <c r="C104" s="12" t="s">
        <v>16</v>
      </c>
      <c r="D104" s="12" t="s">
        <v>462</v>
      </c>
      <c r="E104" s="26" t="s">
        <v>409</v>
      </c>
      <c r="F104" s="12" t="s">
        <v>411</v>
      </c>
      <c r="G104" s="11" t="s">
        <v>326</v>
      </c>
      <c r="H104" s="26" t="s">
        <v>531</v>
      </c>
      <c r="I104" s="12" t="s">
        <v>631</v>
      </c>
      <c r="J104" s="32">
        <v>1010229901</v>
      </c>
      <c r="K104" s="12" t="s">
        <v>649</v>
      </c>
      <c r="L104" s="35">
        <v>45741</v>
      </c>
      <c r="M104" s="12">
        <v>4</v>
      </c>
      <c r="N104" s="12">
        <v>0</v>
      </c>
      <c r="O104" s="12">
        <f t="shared" si="2"/>
        <v>120</v>
      </c>
      <c r="P104" s="36">
        <v>22544000</v>
      </c>
      <c r="Q104" s="12" t="s">
        <v>123</v>
      </c>
      <c r="R104" s="36">
        <f t="shared" si="3"/>
        <v>22544000</v>
      </c>
      <c r="S104" s="12" t="s">
        <v>650</v>
      </c>
      <c r="T104" s="33" t="s">
        <v>393</v>
      </c>
      <c r="U104" s="12" t="s">
        <v>141</v>
      </c>
      <c r="V104" s="16"/>
    </row>
    <row r="105" spans="2:22" ht="47.25">
      <c r="B105" s="15"/>
      <c r="C105" s="12" t="s">
        <v>16</v>
      </c>
      <c r="D105" s="12" t="s">
        <v>463</v>
      </c>
      <c r="E105" s="26" t="s">
        <v>409</v>
      </c>
      <c r="F105" s="12" t="s">
        <v>411</v>
      </c>
      <c r="G105" s="11" t="s">
        <v>327</v>
      </c>
      <c r="H105" s="26" t="s">
        <v>532</v>
      </c>
      <c r="I105" s="12" t="s">
        <v>632</v>
      </c>
      <c r="J105" s="32">
        <v>25776017</v>
      </c>
      <c r="K105" s="12" t="s">
        <v>649</v>
      </c>
      <c r="L105" s="35">
        <v>45743</v>
      </c>
      <c r="M105" s="12">
        <v>4</v>
      </c>
      <c r="N105" s="12">
        <v>0</v>
      </c>
      <c r="O105" s="12">
        <f t="shared" si="2"/>
        <v>120</v>
      </c>
      <c r="P105" s="36">
        <v>19672000</v>
      </c>
      <c r="Q105" s="12" t="s">
        <v>123</v>
      </c>
      <c r="R105" s="36">
        <f t="shared" si="3"/>
        <v>19672000</v>
      </c>
      <c r="S105" s="12" t="s">
        <v>650</v>
      </c>
      <c r="T105" s="33" t="s">
        <v>394</v>
      </c>
      <c r="U105" s="12" t="s">
        <v>141</v>
      </c>
      <c r="V105" s="16"/>
    </row>
    <row r="106" spans="2:22" ht="78.75">
      <c r="B106" s="15"/>
      <c r="C106" s="12" t="s">
        <v>16</v>
      </c>
      <c r="D106" s="12" t="s">
        <v>464</v>
      </c>
      <c r="E106" s="26" t="s">
        <v>409</v>
      </c>
      <c r="F106" s="12" t="s">
        <v>411</v>
      </c>
      <c r="G106" s="11" t="s">
        <v>328</v>
      </c>
      <c r="H106" s="26" t="s">
        <v>533</v>
      </c>
      <c r="I106" s="12" t="s">
        <v>633</v>
      </c>
      <c r="J106" s="32">
        <v>52783552</v>
      </c>
      <c r="K106" s="12" t="s">
        <v>649</v>
      </c>
      <c r="L106" s="35">
        <v>45742</v>
      </c>
      <c r="M106" s="12">
        <v>4</v>
      </c>
      <c r="N106" s="12">
        <v>0</v>
      </c>
      <c r="O106" s="12">
        <f t="shared" si="2"/>
        <v>120</v>
      </c>
      <c r="P106" s="36">
        <v>22544000</v>
      </c>
      <c r="Q106" s="12" t="s">
        <v>123</v>
      </c>
      <c r="R106" s="36">
        <f t="shared" si="3"/>
        <v>22544000</v>
      </c>
      <c r="S106" s="12" t="s">
        <v>650</v>
      </c>
      <c r="T106" s="33" t="s">
        <v>395</v>
      </c>
      <c r="U106" s="12" t="s">
        <v>141</v>
      </c>
      <c r="V106" s="16"/>
    </row>
    <row r="107" spans="2:22" ht="94.5">
      <c r="B107" s="15"/>
      <c r="C107" s="12" t="s">
        <v>16</v>
      </c>
      <c r="D107" s="12" t="s">
        <v>465</v>
      </c>
      <c r="E107" s="26" t="s">
        <v>410</v>
      </c>
      <c r="F107" s="12" t="s">
        <v>412</v>
      </c>
      <c r="G107" s="11" t="s">
        <v>329</v>
      </c>
      <c r="H107" s="26" t="s">
        <v>534</v>
      </c>
      <c r="I107" s="12" t="s">
        <v>634</v>
      </c>
      <c r="J107" s="32">
        <v>901508361</v>
      </c>
      <c r="K107" s="12" t="s">
        <v>649</v>
      </c>
      <c r="L107" s="35">
        <v>45737</v>
      </c>
      <c r="M107" s="12">
        <v>87</v>
      </c>
      <c r="N107" s="12">
        <v>0</v>
      </c>
      <c r="O107" s="12">
        <f t="shared" si="2"/>
        <v>2610</v>
      </c>
      <c r="P107" s="36">
        <v>1649841457</v>
      </c>
      <c r="Q107" s="12" t="s">
        <v>123</v>
      </c>
      <c r="R107" s="36">
        <f t="shared" si="3"/>
        <v>1649841457</v>
      </c>
      <c r="S107" s="12" t="s">
        <v>650</v>
      </c>
      <c r="T107" s="33" t="s">
        <v>396</v>
      </c>
      <c r="U107" s="12" t="s">
        <v>141</v>
      </c>
      <c r="V107" s="16"/>
    </row>
    <row r="108" spans="2:22" ht="94.5">
      <c r="B108" s="15"/>
      <c r="C108" s="12" t="s">
        <v>16</v>
      </c>
      <c r="D108" s="12" t="s">
        <v>466</v>
      </c>
      <c r="E108" s="26" t="s">
        <v>409</v>
      </c>
      <c r="F108" s="12" t="s">
        <v>411</v>
      </c>
      <c r="G108" s="11" t="s">
        <v>330</v>
      </c>
      <c r="H108" s="26" t="s">
        <v>535</v>
      </c>
      <c r="I108" s="12" t="s">
        <v>635</v>
      </c>
      <c r="J108" s="32">
        <v>79389118</v>
      </c>
      <c r="K108" s="12" t="s">
        <v>649</v>
      </c>
      <c r="L108" s="35">
        <v>45743</v>
      </c>
      <c r="M108" s="12">
        <v>4</v>
      </c>
      <c r="N108" s="12">
        <v>0</v>
      </c>
      <c r="O108" s="12">
        <f t="shared" si="2"/>
        <v>120</v>
      </c>
      <c r="P108" s="36">
        <v>11904000</v>
      </c>
      <c r="Q108" s="12" t="s">
        <v>123</v>
      </c>
      <c r="R108" s="36">
        <f t="shared" si="3"/>
        <v>11904000</v>
      </c>
      <c r="S108" s="12" t="s">
        <v>650</v>
      </c>
      <c r="T108" s="33" t="s">
        <v>397</v>
      </c>
      <c r="U108" s="12" t="s">
        <v>141</v>
      </c>
      <c r="V108" s="16"/>
    </row>
    <row r="109" spans="2:22" ht="78.75">
      <c r="B109" s="15"/>
      <c r="C109" s="12" t="s">
        <v>16</v>
      </c>
      <c r="D109" s="12" t="s">
        <v>467</v>
      </c>
      <c r="E109" s="26" t="s">
        <v>409</v>
      </c>
      <c r="F109" s="12" t="s">
        <v>411</v>
      </c>
      <c r="G109" s="11" t="s">
        <v>331</v>
      </c>
      <c r="H109" s="26" t="s">
        <v>536</v>
      </c>
      <c r="I109" s="12" t="s">
        <v>636</v>
      </c>
      <c r="J109" s="32">
        <v>79887993</v>
      </c>
      <c r="K109" s="12" t="s">
        <v>649</v>
      </c>
      <c r="L109" s="35">
        <v>45741</v>
      </c>
      <c r="M109" s="12">
        <v>4</v>
      </c>
      <c r="N109" s="12">
        <v>0</v>
      </c>
      <c r="O109" s="12">
        <f t="shared" si="2"/>
        <v>120</v>
      </c>
      <c r="P109" s="36">
        <v>11904000</v>
      </c>
      <c r="Q109" s="12" t="s">
        <v>123</v>
      </c>
      <c r="R109" s="36">
        <f t="shared" si="3"/>
        <v>11904000</v>
      </c>
      <c r="S109" s="12" t="s">
        <v>650</v>
      </c>
      <c r="T109" s="33" t="s">
        <v>398</v>
      </c>
      <c r="U109" s="12" t="s">
        <v>141</v>
      </c>
      <c r="V109" s="16"/>
    </row>
    <row r="110" spans="2:22" ht="94.5">
      <c r="B110" s="15"/>
      <c r="C110" s="12" t="s">
        <v>16</v>
      </c>
      <c r="D110" s="12" t="s">
        <v>468</v>
      </c>
      <c r="E110" s="26" t="s">
        <v>409</v>
      </c>
      <c r="F110" s="12" t="s">
        <v>411</v>
      </c>
      <c r="G110" s="11" t="s">
        <v>332</v>
      </c>
      <c r="H110" s="26" t="s">
        <v>537</v>
      </c>
      <c r="I110" s="12" t="s">
        <v>637</v>
      </c>
      <c r="J110" s="32">
        <v>1033783025</v>
      </c>
      <c r="K110" s="12" t="s">
        <v>649</v>
      </c>
      <c r="L110" s="35">
        <v>45741</v>
      </c>
      <c r="M110" s="12">
        <v>4</v>
      </c>
      <c r="N110" s="12">
        <v>0</v>
      </c>
      <c r="O110" s="12">
        <f t="shared" si="2"/>
        <v>120</v>
      </c>
      <c r="P110" s="36">
        <v>21200000</v>
      </c>
      <c r="Q110" s="12" t="s">
        <v>123</v>
      </c>
      <c r="R110" s="36">
        <f t="shared" si="3"/>
        <v>21200000</v>
      </c>
      <c r="S110" s="12" t="s">
        <v>650</v>
      </c>
      <c r="T110" s="33" t="s">
        <v>399</v>
      </c>
      <c r="U110" s="12" t="s">
        <v>141</v>
      </c>
      <c r="V110" s="16"/>
    </row>
    <row r="111" spans="2:22" ht="126">
      <c r="B111" s="15"/>
      <c r="C111" s="12" t="s">
        <v>16</v>
      </c>
      <c r="D111" s="12" t="s">
        <v>469</v>
      </c>
      <c r="E111" s="26" t="s">
        <v>409</v>
      </c>
      <c r="F111" s="12" t="s">
        <v>411</v>
      </c>
      <c r="G111" s="11" t="s">
        <v>333</v>
      </c>
      <c r="H111" s="26" t="s">
        <v>538</v>
      </c>
      <c r="I111" s="12" t="s">
        <v>638</v>
      </c>
      <c r="J111" s="32">
        <v>1010206761</v>
      </c>
      <c r="K111" s="12" t="s">
        <v>649</v>
      </c>
      <c r="L111" s="35">
        <v>45743</v>
      </c>
      <c r="M111" s="12">
        <v>4</v>
      </c>
      <c r="N111" s="12">
        <v>0</v>
      </c>
      <c r="O111" s="12">
        <f t="shared" si="2"/>
        <v>120</v>
      </c>
      <c r="P111" s="36">
        <v>22544000</v>
      </c>
      <c r="Q111" s="12" t="s">
        <v>123</v>
      </c>
      <c r="R111" s="36">
        <f t="shared" si="3"/>
        <v>22544000</v>
      </c>
      <c r="S111" s="12" t="s">
        <v>650</v>
      </c>
      <c r="T111" s="33" t="s">
        <v>400</v>
      </c>
      <c r="U111" s="12" t="s">
        <v>141</v>
      </c>
      <c r="V111" s="16"/>
    </row>
    <row r="112" spans="2:22" ht="63">
      <c r="B112" s="15"/>
      <c r="C112" s="12" t="s">
        <v>16</v>
      </c>
      <c r="D112" s="12" t="s">
        <v>470</v>
      </c>
      <c r="E112" s="26" t="s">
        <v>409</v>
      </c>
      <c r="F112" s="12" t="s">
        <v>411</v>
      </c>
      <c r="G112" s="11" t="s">
        <v>334</v>
      </c>
      <c r="H112" s="26" t="s">
        <v>539</v>
      </c>
      <c r="I112" s="12" t="s">
        <v>639</v>
      </c>
      <c r="J112" s="32">
        <v>1032500913</v>
      </c>
      <c r="K112" s="12" t="s">
        <v>649</v>
      </c>
      <c r="L112" s="35">
        <v>45741</v>
      </c>
      <c r="M112" s="12">
        <v>4</v>
      </c>
      <c r="N112" s="12">
        <v>0</v>
      </c>
      <c r="O112" s="12">
        <f t="shared" si="2"/>
        <v>120</v>
      </c>
      <c r="P112" s="36">
        <v>14000000</v>
      </c>
      <c r="Q112" s="12" t="s">
        <v>123</v>
      </c>
      <c r="R112" s="36">
        <f t="shared" si="3"/>
        <v>14000000</v>
      </c>
      <c r="S112" s="12" t="s">
        <v>650</v>
      </c>
      <c r="T112" s="33" t="s">
        <v>401</v>
      </c>
      <c r="U112" s="12" t="s">
        <v>141</v>
      </c>
      <c r="V112" s="16"/>
    </row>
    <row r="113" spans="2:22" ht="110.25">
      <c r="B113" s="15"/>
      <c r="C113" s="12" t="s">
        <v>16</v>
      </c>
      <c r="D113" s="12" t="s">
        <v>203</v>
      </c>
      <c r="E113" s="26" t="s">
        <v>409</v>
      </c>
      <c r="F113" s="12" t="s">
        <v>411</v>
      </c>
      <c r="G113" s="11" t="s">
        <v>335</v>
      </c>
      <c r="H113" s="26" t="s">
        <v>485</v>
      </c>
      <c r="I113" s="12" t="s">
        <v>640</v>
      </c>
      <c r="J113" s="32">
        <v>79796360</v>
      </c>
      <c r="K113" s="12" t="s">
        <v>649</v>
      </c>
      <c r="L113" s="35">
        <v>45744</v>
      </c>
      <c r="M113" s="12">
        <v>4</v>
      </c>
      <c r="N113" s="12">
        <v>0</v>
      </c>
      <c r="O113" s="12">
        <f t="shared" si="2"/>
        <v>120</v>
      </c>
      <c r="P113" s="36">
        <v>11904000</v>
      </c>
      <c r="Q113" s="12" t="s">
        <v>123</v>
      </c>
      <c r="R113" s="36">
        <f t="shared" si="3"/>
        <v>11904000</v>
      </c>
      <c r="S113" s="12" t="s">
        <v>650</v>
      </c>
      <c r="T113" s="33" t="s">
        <v>227</v>
      </c>
      <c r="U113" s="12" t="s">
        <v>141</v>
      </c>
      <c r="V113" s="16"/>
    </row>
    <row r="114" spans="2:22" ht="78.75">
      <c r="B114" s="15"/>
      <c r="C114" s="12" t="s">
        <v>16</v>
      </c>
      <c r="D114" s="12" t="s">
        <v>471</v>
      </c>
      <c r="E114" s="26" t="s">
        <v>409</v>
      </c>
      <c r="F114" s="12" t="s">
        <v>411</v>
      </c>
      <c r="G114" s="11" t="s">
        <v>336</v>
      </c>
      <c r="H114" s="26" t="s">
        <v>540</v>
      </c>
      <c r="I114" s="12" t="s">
        <v>641</v>
      </c>
      <c r="J114" s="32">
        <v>1000286897</v>
      </c>
      <c r="K114" s="12" t="s">
        <v>649</v>
      </c>
      <c r="L114" s="35">
        <v>45744</v>
      </c>
      <c r="M114" s="12">
        <v>4</v>
      </c>
      <c r="N114" s="12">
        <v>0</v>
      </c>
      <c r="O114" s="12">
        <f t="shared" si="2"/>
        <v>120</v>
      </c>
      <c r="P114" s="36">
        <v>11904000</v>
      </c>
      <c r="Q114" s="12" t="s">
        <v>123</v>
      </c>
      <c r="R114" s="36">
        <f t="shared" si="3"/>
        <v>11904000</v>
      </c>
      <c r="S114" s="12" t="s">
        <v>650</v>
      </c>
      <c r="T114" s="33" t="s">
        <v>402</v>
      </c>
      <c r="U114" s="12" t="s">
        <v>141</v>
      </c>
      <c r="V114" s="16"/>
    </row>
    <row r="115" spans="2:22" ht="63">
      <c r="B115" s="15"/>
      <c r="C115" s="12" t="s">
        <v>16</v>
      </c>
      <c r="D115" s="12" t="s">
        <v>472</v>
      </c>
      <c r="E115" s="26" t="s">
        <v>409</v>
      </c>
      <c r="F115" s="12" t="s">
        <v>411</v>
      </c>
      <c r="G115" s="11" t="s">
        <v>337</v>
      </c>
      <c r="H115" s="26" t="s">
        <v>541</v>
      </c>
      <c r="I115" s="12" t="s">
        <v>642</v>
      </c>
      <c r="J115" s="32">
        <v>1030561415</v>
      </c>
      <c r="K115" s="12" t="s">
        <v>649</v>
      </c>
      <c r="L115" s="35">
        <v>45743</v>
      </c>
      <c r="M115" s="12">
        <v>4</v>
      </c>
      <c r="N115" s="12">
        <v>0</v>
      </c>
      <c r="O115" s="12">
        <f t="shared" si="2"/>
        <v>120</v>
      </c>
      <c r="P115" s="36">
        <v>14000000</v>
      </c>
      <c r="Q115" s="12" t="s">
        <v>123</v>
      </c>
      <c r="R115" s="36">
        <f t="shared" si="3"/>
        <v>14000000</v>
      </c>
      <c r="S115" s="12" t="s">
        <v>650</v>
      </c>
      <c r="T115" s="33" t="s">
        <v>403</v>
      </c>
      <c r="U115" s="12" t="s">
        <v>141</v>
      </c>
      <c r="V115" s="16"/>
    </row>
    <row r="116" spans="2:22" ht="63">
      <c r="B116" s="15"/>
      <c r="C116" s="12" t="s">
        <v>16</v>
      </c>
      <c r="D116" s="12" t="s">
        <v>444</v>
      </c>
      <c r="E116" s="26" t="s">
        <v>409</v>
      </c>
      <c r="F116" s="12" t="s">
        <v>411</v>
      </c>
      <c r="G116" s="11" t="s">
        <v>338</v>
      </c>
      <c r="H116" s="26" t="s">
        <v>513</v>
      </c>
      <c r="I116" s="12" t="s">
        <v>643</v>
      </c>
      <c r="J116" s="32">
        <v>80152980</v>
      </c>
      <c r="K116" s="12" t="s">
        <v>649</v>
      </c>
      <c r="L116" s="35">
        <v>45744</v>
      </c>
      <c r="M116" s="12">
        <v>4</v>
      </c>
      <c r="N116" s="12">
        <v>0</v>
      </c>
      <c r="O116" s="12">
        <f t="shared" si="2"/>
        <v>120</v>
      </c>
      <c r="P116" s="36">
        <v>22544000</v>
      </c>
      <c r="Q116" s="12" t="s">
        <v>123</v>
      </c>
      <c r="R116" s="36">
        <f t="shared" si="3"/>
        <v>22544000</v>
      </c>
      <c r="S116" s="12" t="s">
        <v>650</v>
      </c>
      <c r="T116" s="33" t="s">
        <v>375</v>
      </c>
      <c r="U116" s="12" t="s">
        <v>141</v>
      </c>
      <c r="V116" s="16"/>
    </row>
    <row r="117" spans="2:22" ht="94.5">
      <c r="B117" s="15"/>
      <c r="C117" s="12" t="s">
        <v>16</v>
      </c>
      <c r="D117" s="12" t="s">
        <v>473</v>
      </c>
      <c r="E117" s="26" t="s">
        <v>409</v>
      </c>
      <c r="F117" s="12" t="s">
        <v>411</v>
      </c>
      <c r="G117" s="11" t="s">
        <v>339</v>
      </c>
      <c r="H117" s="26" t="s">
        <v>542</v>
      </c>
      <c r="I117" s="12" t="s">
        <v>644</v>
      </c>
      <c r="J117" s="32">
        <v>1018507098</v>
      </c>
      <c r="K117" s="12" t="s">
        <v>649</v>
      </c>
      <c r="L117" s="35">
        <v>45744</v>
      </c>
      <c r="M117" s="12">
        <v>4</v>
      </c>
      <c r="N117" s="12">
        <v>0</v>
      </c>
      <c r="O117" s="12">
        <f t="shared" si="2"/>
        <v>120</v>
      </c>
      <c r="P117" s="36">
        <v>22544000</v>
      </c>
      <c r="Q117" s="12" t="s">
        <v>123</v>
      </c>
      <c r="R117" s="36">
        <f t="shared" si="3"/>
        <v>22544000</v>
      </c>
      <c r="S117" s="12" t="s">
        <v>650</v>
      </c>
      <c r="T117" s="33" t="s">
        <v>404</v>
      </c>
      <c r="U117" s="12" t="s">
        <v>141</v>
      </c>
      <c r="V117" s="16"/>
    </row>
    <row r="118" spans="2:22" ht="110.25">
      <c r="B118" s="15"/>
      <c r="C118" s="12" t="s">
        <v>16</v>
      </c>
      <c r="D118" s="12" t="s">
        <v>474</v>
      </c>
      <c r="E118" s="26" t="s">
        <v>409</v>
      </c>
      <c r="F118" s="12" t="s">
        <v>411</v>
      </c>
      <c r="G118" s="11" t="s">
        <v>340</v>
      </c>
      <c r="H118" s="26" t="s">
        <v>543</v>
      </c>
      <c r="I118" s="12" t="s">
        <v>645</v>
      </c>
      <c r="J118" s="32">
        <v>80237912</v>
      </c>
      <c r="K118" s="12" t="s">
        <v>649</v>
      </c>
      <c r="L118" s="35">
        <v>45744</v>
      </c>
      <c r="M118" s="12">
        <v>8</v>
      </c>
      <c r="N118" s="12">
        <v>0</v>
      </c>
      <c r="O118" s="12">
        <f t="shared" si="2"/>
        <v>240</v>
      </c>
      <c r="P118" s="36">
        <v>84000000</v>
      </c>
      <c r="Q118" s="12" t="s">
        <v>123</v>
      </c>
      <c r="R118" s="36">
        <f t="shared" si="3"/>
        <v>84000000</v>
      </c>
      <c r="S118" s="12" t="s">
        <v>650</v>
      </c>
      <c r="T118" s="33" t="s">
        <v>405</v>
      </c>
      <c r="U118" s="12" t="s">
        <v>141</v>
      </c>
      <c r="V118" s="16"/>
    </row>
    <row r="119" spans="2:22" ht="110.25">
      <c r="B119" s="15"/>
      <c r="C119" s="12" t="s">
        <v>16</v>
      </c>
      <c r="D119" s="12" t="s">
        <v>475</v>
      </c>
      <c r="E119" s="26" t="s">
        <v>409</v>
      </c>
      <c r="F119" s="12" t="s">
        <v>411</v>
      </c>
      <c r="G119" s="11" t="s">
        <v>341</v>
      </c>
      <c r="H119" s="26" t="s">
        <v>544</v>
      </c>
      <c r="I119" s="12" t="s">
        <v>646</v>
      </c>
      <c r="J119" s="32">
        <v>79400363</v>
      </c>
      <c r="K119" s="12" t="s">
        <v>649</v>
      </c>
      <c r="L119" s="35">
        <v>45744</v>
      </c>
      <c r="M119" s="12">
        <v>4</v>
      </c>
      <c r="N119" s="12">
        <v>0</v>
      </c>
      <c r="O119" s="12">
        <f t="shared" si="2"/>
        <v>120</v>
      </c>
      <c r="P119" s="36">
        <v>3500000</v>
      </c>
      <c r="Q119" s="12" t="s">
        <v>123</v>
      </c>
      <c r="R119" s="36">
        <f t="shared" si="3"/>
        <v>3500000</v>
      </c>
      <c r="S119" s="12" t="s">
        <v>650</v>
      </c>
      <c r="T119" s="33" t="s">
        <v>406</v>
      </c>
      <c r="U119" s="12" t="s">
        <v>141</v>
      </c>
      <c r="V119" s="16"/>
    </row>
    <row r="120" spans="2:22" ht="63">
      <c r="B120" s="15"/>
      <c r="C120" s="12" t="s">
        <v>16</v>
      </c>
      <c r="D120" s="12" t="s">
        <v>476</v>
      </c>
      <c r="E120" s="26" t="s">
        <v>409</v>
      </c>
      <c r="F120" s="12" t="s">
        <v>411</v>
      </c>
      <c r="G120" s="11" t="s">
        <v>342</v>
      </c>
      <c r="H120" s="26" t="s">
        <v>545</v>
      </c>
      <c r="I120" s="12" t="s">
        <v>647</v>
      </c>
      <c r="J120" s="32">
        <v>1024563146</v>
      </c>
      <c r="K120" s="12" t="s">
        <v>649</v>
      </c>
      <c r="L120" s="35">
        <v>45744</v>
      </c>
      <c r="M120" s="12">
        <v>4</v>
      </c>
      <c r="N120" s="12">
        <v>0</v>
      </c>
      <c r="O120" s="12">
        <f t="shared" si="2"/>
        <v>120</v>
      </c>
      <c r="P120" s="36">
        <v>24000000</v>
      </c>
      <c r="Q120" s="12" t="s">
        <v>123</v>
      </c>
      <c r="R120" s="36">
        <f t="shared" si="3"/>
        <v>24000000</v>
      </c>
      <c r="S120" s="12" t="s">
        <v>650</v>
      </c>
      <c r="T120" s="33" t="s">
        <v>407</v>
      </c>
      <c r="U120" s="12" t="s">
        <v>141</v>
      </c>
      <c r="V120" s="16"/>
    </row>
    <row r="121" spans="2:22" ht="94.5">
      <c r="B121" s="15"/>
      <c r="C121" s="12" t="s">
        <v>16</v>
      </c>
      <c r="D121" s="12" t="s">
        <v>477</v>
      </c>
      <c r="E121" s="26" t="s">
        <v>409</v>
      </c>
      <c r="F121" s="12" t="s">
        <v>411</v>
      </c>
      <c r="G121" s="11" t="s">
        <v>343</v>
      </c>
      <c r="H121" s="26" t="s">
        <v>546</v>
      </c>
      <c r="I121" s="12" t="s">
        <v>648</v>
      </c>
      <c r="J121" s="32">
        <v>1005753181</v>
      </c>
      <c r="K121" s="12" t="s">
        <v>649</v>
      </c>
      <c r="L121" s="35">
        <v>45744</v>
      </c>
      <c r="M121" s="12">
        <v>4</v>
      </c>
      <c r="N121" s="12">
        <v>0</v>
      </c>
      <c r="O121" s="12">
        <f t="shared" si="2"/>
        <v>120</v>
      </c>
      <c r="P121" s="36">
        <v>14000000</v>
      </c>
      <c r="Q121" s="12" t="s">
        <v>123</v>
      </c>
      <c r="R121" s="36">
        <f t="shared" si="3"/>
        <v>14000000</v>
      </c>
      <c r="S121" s="12" t="s">
        <v>650</v>
      </c>
      <c r="T121" s="33" t="s">
        <v>408</v>
      </c>
      <c r="U121" s="12" t="s">
        <v>141</v>
      </c>
      <c r="V121" s="16"/>
    </row>
    <row r="122" spans="2:22" ht="23.1" customHeight="1" thickBot="1">
      <c r="B122" s="20"/>
      <c r="C122" s="21"/>
      <c r="D122" s="21"/>
      <c r="E122" s="22"/>
      <c r="F122" s="22"/>
      <c r="G122" s="22"/>
      <c r="H122" s="23"/>
      <c r="I122" s="22"/>
      <c r="J122" s="21"/>
      <c r="K122" s="21"/>
      <c r="L122" s="21"/>
      <c r="M122" s="21"/>
      <c r="N122" s="21"/>
      <c r="O122" s="21"/>
      <c r="P122" s="24"/>
      <c r="Q122" s="21"/>
      <c r="R122" s="24"/>
      <c r="S122" s="21"/>
      <c r="T122" s="22"/>
      <c r="U122" s="21"/>
      <c r="V122" s="25"/>
    </row>
  </sheetData>
  <mergeCells count="3">
    <mergeCell ref="C5:U5"/>
    <mergeCell ref="C6:U6"/>
    <mergeCell ref="C7:U7"/>
  </mergeCells>
  <hyperlinks>
    <hyperlink ref="E9" location="_ftn1" display="_ftn1" xr:uid="{FDE58C2D-A85E-024D-B3DB-718E431C87EA}"/>
    <hyperlink ref="F9" location="_ftn2" display="_ftn2" xr:uid="{90CCFA92-3A70-BB48-A4AB-038BECE554EA}"/>
  </hyperlinks>
  <printOptions horizontalCentered="1" verticalCentered="1"/>
  <pageMargins left="0.7" right="0.7" top="0.75" bottom="0.75" header="0.3" footer="0.3"/>
  <pageSetup scale="1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FEBRERO </vt:lpstr>
      <vt:lpstr>MARZO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Diaz Guzman, Jim Jans</cp:lastModifiedBy>
  <cp:lastPrinted>2025-03-25T18:24:07Z</cp:lastPrinted>
  <dcterms:created xsi:type="dcterms:W3CDTF">2025-03-06T16:30:31Z</dcterms:created>
  <dcterms:modified xsi:type="dcterms:W3CDTF">2025-05-09T12:46:28Z</dcterms:modified>
</cp:coreProperties>
</file>